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C Season Total" sheetId="1" r:id="rId4"/>
    <sheet state="visible" name="LC Attendance" sheetId="2" r:id="rId5"/>
    <sheet state="visible" name="LC ABC Times" sheetId="3" r:id="rId6"/>
    <sheet state="visible" name="LC Meets" sheetId="4" r:id="rId7"/>
    <sheet state="visible" name="SC Season Total" sheetId="5" r:id="rId8"/>
    <sheet state="visible" name="SC Attendance" sheetId="6" r:id="rId9"/>
    <sheet state="visible" name="SC Meets " sheetId="7" r:id="rId10"/>
    <sheet state="visible" name="SC ABC Times" sheetId="8" r:id="rId11"/>
  </sheets>
  <definedNames/>
  <calcPr/>
  <extLst>
    <ext uri="GoogleSheetsCustomDataVersion2">
      <go:sheetsCustomData xmlns:go="http://customooxmlschemas.google.com/" r:id="rId12" roundtripDataChecksum="RTBCnqGRSalltLLrjXMvK4hz5xBcZ0aBTEQ8/wSoM3o="/>
    </ext>
  </extLst>
</workbook>
</file>

<file path=xl/sharedStrings.xml><?xml version="1.0" encoding="utf-8"?>
<sst xmlns="http://schemas.openxmlformats.org/spreadsheetml/2006/main" count="3213" uniqueCount="329">
  <si>
    <t xml:space="preserve">Attendance </t>
  </si>
  <si>
    <t>LC 2025</t>
  </si>
  <si>
    <t xml:space="preserve">Season </t>
  </si>
  <si>
    <t>Total Meets</t>
  </si>
  <si>
    <t xml:space="preserve">Number of </t>
  </si>
  <si>
    <t>Total Times</t>
  </si>
  <si>
    <t>Age Group 2</t>
  </si>
  <si>
    <t>Average</t>
  </si>
  <si>
    <t>Attended</t>
  </si>
  <si>
    <t>A times</t>
  </si>
  <si>
    <t>B+ Times</t>
  </si>
  <si>
    <t>B Times</t>
  </si>
  <si>
    <t xml:space="preserve">Emery </t>
  </si>
  <si>
    <t>Patterson</t>
  </si>
  <si>
    <t xml:space="preserve">Helen </t>
  </si>
  <si>
    <t>Peterson</t>
  </si>
  <si>
    <t xml:space="preserve">Minimum </t>
  </si>
  <si>
    <t>Minimum</t>
  </si>
  <si>
    <t xml:space="preserve">Lia </t>
  </si>
  <si>
    <t>Serkovich</t>
  </si>
  <si>
    <t xml:space="preserve">Practice </t>
  </si>
  <si>
    <t xml:space="preserve">Meet </t>
  </si>
  <si>
    <t>Aradhya</t>
  </si>
  <si>
    <t>Silva</t>
  </si>
  <si>
    <t>Attendance</t>
  </si>
  <si>
    <t>Ella</t>
  </si>
  <si>
    <t>Sun</t>
  </si>
  <si>
    <t>3 days per week%</t>
  </si>
  <si>
    <t>When ready or 1 per season</t>
  </si>
  <si>
    <t>Trace</t>
  </si>
  <si>
    <t>Takahashi</t>
  </si>
  <si>
    <t>Elise</t>
  </si>
  <si>
    <t>Tokunaga</t>
  </si>
  <si>
    <t>Riley</t>
  </si>
  <si>
    <t>Vivaan</t>
  </si>
  <si>
    <t>Yadav</t>
  </si>
  <si>
    <t>Age Group 1</t>
  </si>
  <si>
    <t>Isla</t>
  </si>
  <si>
    <t>Cheung</t>
  </si>
  <si>
    <t>Levi</t>
  </si>
  <si>
    <t>Evelyn</t>
  </si>
  <si>
    <t>Clawson</t>
  </si>
  <si>
    <t xml:space="preserve">Henry </t>
  </si>
  <si>
    <t>Cornelius</t>
  </si>
  <si>
    <t>Siya</t>
  </si>
  <si>
    <t>Darne</t>
  </si>
  <si>
    <t>Aarna</t>
  </si>
  <si>
    <t>Dhar</t>
  </si>
  <si>
    <t>Anna</t>
  </si>
  <si>
    <t>Downie</t>
  </si>
  <si>
    <t>3-4 per weeek</t>
  </si>
  <si>
    <t>5 meets</t>
  </si>
  <si>
    <t>Kaylie</t>
  </si>
  <si>
    <t>Duke</t>
  </si>
  <si>
    <t>Amelie</t>
  </si>
  <si>
    <t>Guardiola</t>
  </si>
  <si>
    <t>Enzo</t>
  </si>
  <si>
    <t>Harter</t>
  </si>
  <si>
    <t xml:space="preserve">Memphis </t>
  </si>
  <si>
    <t>Kline</t>
  </si>
  <si>
    <t>Esmé</t>
  </si>
  <si>
    <t>Knight</t>
  </si>
  <si>
    <t>Aria</t>
  </si>
  <si>
    <t>Kumar</t>
  </si>
  <si>
    <t>Rylan</t>
  </si>
  <si>
    <t>Lee</t>
  </si>
  <si>
    <t>Kinsley</t>
  </si>
  <si>
    <t>Matousek</t>
  </si>
  <si>
    <t>Om</t>
  </si>
  <si>
    <t>Passi</t>
  </si>
  <si>
    <t>Yash</t>
  </si>
  <si>
    <t>Maya</t>
  </si>
  <si>
    <t>Ramachandran</t>
  </si>
  <si>
    <t>Niyati</t>
  </si>
  <si>
    <t>Raman</t>
  </si>
  <si>
    <t>Zoya</t>
  </si>
  <si>
    <t>Shah</t>
  </si>
  <si>
    <t>Arya</t>
  </si>
  <si>
    <t>Katherine</t>
  </si>
  <si>
    <t>Strength</t>
  </si>
  <si>
    <t>Avni</t>
  </si>
  <si>
    <t>Thirtha</t>
  </si>
  <si>
    <t>Kenna</t>
  </si>
  <si>
    <t>Winston</t>
  </si>
  <si>
    <t>Vincent</t>
  </si>
  <si>
    <t>Xie</t>
  </si>
  <si>
    <t>Gautam</t>
  </si>
  <si>
    <t>Senior Prep 2</t>
  </si>
  <si>
    <t>Kazuto</t>
  </si>
  <si>
    <t>Ball</t>
  </si>
  <si>
    <t>Josiah</t>
  </si>
  <si>
    <t>Riaan</t>
  </si>
  <si>
    <t>Deharia</t>
  </si>
  <si>
    <t>Kavish</t>
  </si>
  <si>
    <t xml:space="preserve">Ella </t>
  </si>
  <si>
    <t>Drucks</t>
  </si>
  <si>
    <t>Jacob</t>
  </si>
  <si>
    <t>Josie</t>
  </si>
  <si>
    <t>Ernst</t>
  </si>
  <si>
    <t>Moved</t>
  </si>
  <si>
    <t>4-5 per week</t>
  </si>
  <si>
    <t>6 meets</t>
  </si>
  <si>
    <t>Vihaan</t>
  </si>
  <si>
    <t>Hadagali</t>
  </si>
  <si>
    <t>Rayan</t>
  </si>
  <si>
    <t xml:space="preserve">Rebecca </t>
  </si>
  <si>
    <t>Lin-Meyer</t>
  </si>
  <si>
    <t>Thien-Lan</t>
  </si>
  <si>
    <t>Nguyen</t>
  </si>
  <si>
    <t>Noar</t>
  </si>
  <si>
    <t>Margaret</t>
  </si>
  <si>
    <t>Shaw</t>
  </si>
  <si>
    <t>Holden</t>
  </si>
  <si>
    <t>Shim</t>
  </si>
  <si>
    <t>Zoey</t>
  </si>
  <si>
    <t>Aimee</t>
  </si>
  <si>
    <t>Utomo</t>
  </si>
  <si>
    <t>George</t>
  </si>
  <si>
    <t>Zybin</t>
  </si>
  <si>
    <t>Senior Prep 1</t>
  </si>
  <si>
    <t>Hazel</t>
  </si>
  <si>
    <t>Canessa</t>
  </si>
  <si>
    <t>Liberty</t>
  </si>
  <si>
    <t>Carpenter</t>
  </si>
  <si>
    <t>Claire</t>
  </si>
  <si>
    <t>Eells</t>
  </si>
  <si>
    <t>Thomas</t>
  </si>
  <si>
    <t>Iki</t>
  </si>
  <si>
    <t>Sharika</t>
  </si>
  <si>
    <t>Kundu</t>
  </si>
  <si>
    <t>Braydon</t>
  </si>
  <si>
    <t>Jin</t>
  </si>
  <si>
    <t>Nakajima</t>
  </si>
  <si>
    <t>Carmela</t>
  </si>
  <si>
    <t>5 per week</t>
  </si>
  <si>
    <t>Jadelyn</t>
  </si>
  <si>
    <t>Oishi</t>
  </si>
  <si>
    <t>Rohan</t>
  </si>
  <si>
    <t>Sastry</t>
  </si>
  <si>
    <t>Kaitlyn</t>
  </si>
  <si>
    <t>Jocelynne</t>
  </si>
  <si>
    <t>Starr</t>
  </si>
  <si>
    <t>Senior 2</t>
  </si>
  <si>
    <t>Harper</t>
  </si>
  <si>
    <t>Vivienne</t>
  </si>
  <si>
    <t>Jansen</t>
  </si>
  <si>
    <t xml:space="preserve">Yari </t>
  </si>
  <si>
    <t>Krautsov</t>
  </si>
  <si>
    <t>Marcus</t>
  </si>
  <si>
    <t>Thien-Mai</t>
  </si>
  <si>
    <t>Kellyn</t>
  </si>
  <si>
    <t>Pimley</t>
  </si>
  <si>
    <t>Reva</t>
  </si>
  <si>
    <t>Vashisth</t>
  </si>
  <si>
    <t>6-7 per week</t>
  </si>
  <si>
    <t>90% of meets</t>
  </si>
  <si>
    <t>Henry</t>
  </si>
  <si>
    <t>Senior 1</t>
  </si>
  <si>
    <t>Ayah</t>
  </si>
  <si>
    <t>Atay</t>
  </si>
  <si>
    <t>Naima</t>
  </si>
  <si>
    <t>Flynn</t>
  </si>
  <si>
    <t>Davis Lawrence</t>
  </si>
  <si>
    <t>Kevin</t>
  </si>
  <si>
    <t>Doan</t>
  </si>
  <si>
    <t xml:space="preserve">Max </t>
  </si>
  <si>
    <t>Douglas</t>
  </si>
  <si>
    <t>Adrian</t>
  </si>
  <si>
    <t>Gevorgian</t>
  </si>
  <si>
    <t>Samuel</t>
  </si>
  <si>
    <t>Goktas</t>
  </si>
  <si>
    <t xml:space="preserve">Julia </t>
  </si>
  <si>
    <t>Graham</t>
  </si>
  <si>
    <t>Hoy</t>
  </si>
  <si>
    <t>Ellarie</t>
  </si>
  <si>
    <t>Keyser</t>
  </si>
  <si>
    <t>Victor</t>
  </si>
  <si>
    <t>Aiden</t>
  </si>
  <si>
    <t>McArthur</t>
  </si>
  <si>
    <t xml:space="preserve">Eli </t>
  </si>
  <si>
    <t>Rachmady</t>
  </si>
  <si>
    <t xml:space="preserve">7 per week </t>
  </si>
  <si>
    <t>Anthony</t>
  </si>
  <si>
    <t>Sampson</t>
  </si>
  <si>
    <t>Jackson</t>
  </si>
  <si>
    <t>Scheve</t>
  </si>
  <si>
    <t>Brady</t>
  </si>
  <si>
    <t>Thompson</t>
  </si>
  <si>
    <t>June</t>
  </si>
  <si>
    <t>July</t>
  </si>
  <si>
    <t>Practices</t>
  </si>
  <si>
    <t>Percent</t>
  </si>
  <si>
    <t>Lia</t>
  </si>
  <si>
    <t>Event Times Achieved</t>
  </si>
  <si>
    <t>50 FR</t>
  </si>
  <si>
    <t>100 FR</t>
  </si>
  <si>
    <t>200 FR</t>
  </si>
  <si>
    <t>400 FR</t>
  </si>
  <si>
    <t>800 FR</t>
  </si>
  <si>
    <t>50 BK</t>
  </si>
  <si>
    <t>100 BK</t>
  </si>
  <si>
    <t>200 BK</t>
  </si>
  <si>
    <t>50 BR</t>
  </si>
  <si>
    <t>100 BR</t>
  </si>
  <si>
    <t>200 BR</t>
  </si>
  <si>
    <t>50 FL</t>
  </si>
  <si>
    <t>100 FL</t>
  </si>
  <si>
    <t>200 FL</t>
  </si>
  <si>
    <t>100 IM</t>
  </si>
  <si>
    <t>200 IM</t>
  </si>
  <si>
    <t>400 IM</t>
  </si>
  <si>
    <t xml:space="preserve">B </t>
  </si>
  <si>
    <t>A</t>
  </si>
  <si>
    <t>B</t>
  </si>
  <si>
    <t>B+</t>
  </si>
  <si>
    <t>Nora</t>
  </si>
  <si>
    <t>2025 LC Season</t>
  </si>
  <si>
    <t>MAC</t>
  </si>
  <si>
    <t>AAA</t>
  </si>
  <si>
    <t>Mel Zajak</t>
  </si>
  <si>
    <t>CRST</t>
  </si>
  <si>
    <t>LA Open</t>
  </si>
  <si>
    <t>SI Splash</t>
  </si>
  <si>
    <t>Howard Jones</t>
  </si>
  <si>
    <t xml:space="preserve">MHA </t>
  </si>
  <si>
    <t xml:space="preserve">10U </t>
  </si>
  <si>
    <t>Sectional</t>
  </si>
  <si>
    <t>Futures</t>
  </si>
  <si>
    <t>11O</t>
  </si>
  <si>
    <t>Swim</t>
  </si>
  <si>
    <t>BT</t>
  </si>
  <si>
    <t>NS</t>
  </si>
  <si>
    <t>Naor</t>
  </si>
  <si>
    <t>Jack A</t>
  </si>
  <si>
    <t>SC 24-25</t>
  </si>
  <si>
    <t>Neha</t>
  </si>
  <si>
    <t>Ankala</t>
  </si>
  <si>
    <t>Emilia</t>
  </si>
  <si>
    <t>Duncan</t>
  </si>
  <si>
    <t>Memphis</t>
  </si>
  <si>
    <t>Christopher</t>
  </si>
  <si>
    <t>Sonali</t>
  </si>
  <si>
    <t>Luciana</t>
  </si>
  <si>
    <t>Charlie</t>
  </si>
  <si>
    <t>Elliott</t>
  </si>
  <si>
    <t>Josephine</t>
  </si>
  <si>
    <t>VIHAAN</t>
  </si>
  <si>
    <t>HADAGALI</t>
  </si>
  <si>
    <t>Melody</t>
  </si>
  <si>
    <t>Kuo</t>
  </si>
  <si>
    <t>Rebecca</t>
  </si>
  <si>
    <t>Reagan</t>
  </si>
  <si>
    <t>Marlia</t>
  </si>
  <si>
    <t>Asher</t>
  </si>
  <si>
    <t>Sia</t>
  </si>
  <si>
    <t>Abhay</t>
  </si>
  <si>
    <t>Thosar</t>
  </si>
  <si>
    <t>Ariyan</t>
  </si>
  <si>
    <t>Venkat</t>
  </si>
  <si>
    <t>Ada</t>
  </si>
  <si>
    <t>Yoder</t>
  </si>
  <si>
    <t>Rajiv</t>
  </si>
  <si>
    <t>Bharadwaj</t>
  </si>
  <si>
    <t>Chloe</t>
  </si>
  <si>
    <t>Graziano</t>
  </si>
  <si>
    <t>Caleb</t>
  </si>
  <si>
    <t>Kragt</t>
  </si>
  <si>
    <t>Ellison</t>
  </si>
  <si>
    <t>Caitlin</t>
  </si>
  <si>
    <t>Kramer</t>
  </si>
  <si>
    <t>Yaromir</t>
  </si>
  <si>
    <t>Daria</t>
  </si>
  <si>
    <t>Zybina</t>
  </si>
  <si>
    <t>Siena</t>
  </si>
  <si>
    <t>Biallas</t>
  </si>
  <si>
    <t>Trevor</t>
  </si>
  <si>
    <t>Bloom</t>
  </si>
  <si>
    <t>Max</t>
  </si>
  <si>
    <t>Julia</t>
  </si>
  <si>
    <t>Arthur</t>
  </si>
  <si>
    <t>Meyer</t>
  </si>
  <si>
    <t>Kaito</t>
  </si>
  <si>
    <t>Ratchford</t>
  </si>
  <si>
    <t>Sawyer</t>
  </si>
  <si>
    <t>Leo</t>
  </si>
  <si>
    <t>Keeslar</t>
  </si>
  <si>
    <t>Eli</t>
  </si>
  <si>
    <t>Ali</t>
  </si>
  <si>
    <t>Selim</t>
  </si>
  <si>
    <t>December</t>
  </si>
  <si>
    <t>January</t>
  </si>
  <si>
    <t>February</t>
  </si>
  <si>
    <t>March</t>
  </si>
  <si>
    <t>Sept</t>
  </si>
  <si>
    <t>Oct</t>
  </si>
  <si>
    <t>Nov</t>
  </si>
  <si>
    <t>-</t>
  </si>
  <si>
    <t>2024-25 SC Season</t>
  </si>
  <si>
    <t>TTSC</t>
  </si>
  <si>
    <t>THSC</t>
  </si>
  <si>
    <t>PAC</t>
  </si>
  <si>
    <t>Canby</t>
  </si>
  <si>
    <t>GG</t>
  </si>
  <si>
    <t>CAT</t>
  </si>
  <si>
    <t>Jr Nat</t>
  </si>
  <si>
    <t>FGSC</t>
  </si>
  <si>
    <t>HEAT</t>
  </si>
  <si>
    <t>CST</t>
  </si>
  <si>
    <t>VAST</t>
  </si>
  <si>
    <t>10U State</t>
  </si>
  <si>
    <t>11-14 State</t>
  </si>
  <si>
    <t>OSI SR</t>
  </si>
  <si>
    <t>SWAGR</t>
  </si>
  <si>
    <t>SR Reg</t>
  </si>
  <si>
    <t>ns</t>
  </si>
  <si>
    <t xml:space="preserve"> </t>
  </si>
  <si>
    <t>14-7</t>
  </si>
  <si>
    <t>3-0</t>
  </si>
  <si>
    <t>?</t>
  </si>
  <si>
    <t>4-0</t>
  </si>
  <si>
    <t>6-0</t>
  </si>
  <si>
    <t>2-0</t>
  </si>
  <si>
    <t>7-0</t>
  </si>
  <si>
    <t>13-9</t>
  </si>
  <si>
    <t>13-10</t>
  </si>
  <si>
    <t>500 FR</t>
  </si>
  <si>
    <t>1000 FR</t>
  </si>
  <si>
    <t>1650 FR</t>
  </si>
  <si>
    <t>B +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</si>
</sst>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"/>
  </numFmts>
  <fonts count="8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color theme="1"/>
      <name val="Arial"/>
    </font>
    <font>
      <sz val="11.0"/>
      <color rgb="FF000000"/>
      <name val="Calibri"/>
    </font>
    <font>
      <color theme="1"/>
      <name val="Calibri"/>
    </font>
    <font>
      <sz val="10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8">
    <border/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</borders>
  <cellStyleXfs count="1">
    <xf borderId="0" fillId="0" fontId="0" numFmtId="0" applyAlignment="1" applyFont="1"/>
  </cellStyleXfs>
  <cellXfs count="36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1" fillId="0" fontId="1" numFmtId="0" xfId="0" applyAlignment="1" applyBorder="1" applyFont="1">
      <alignment horizontal="center"/>
    </xf>
    <xf borderId="2" fillId="0" fontId="3" numFmtId="0" xfId="0" applyBorder="1" applyFont="1"/>
    <xf borderId="3" fillId="0" fontId="2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3" fillId="2" fontId="2" numFmtId="0" xfId="0" applyAlignment="1" applyBorder="1" applyFill="1" applyFont="1">
      <alignment horizontal="center"/>
    </xf>
    <xf borderId="8" fillId="0" fontId="3" numFmtId="0" xfId="0" applyBorder="1" applyFont="1"/>
    <xf borderId="3" fillId="3" fontId="2" numFmtId="0" xfId="0" applyAlignment="1" applyBorder="1" applyFill="1" applyFont="1">
      <alignment horizontal="center"/>
    </xf>
    <xf borderId="3" fillId="0" fontId="1" numFmtId="0" xfId="0" applyAlignment="1" applyBorder="1" applyFont="1">
      <alignment horizontal="center"/>
    </xf>
    <xf borderId="9" fillId="4" fontId="1" numFmtId="0" xfId="0" applyAlignment="1" applyBorder="1" applyFill="1" applyFont="1">
      <alignment horizontal="center"/>
    </xf>
    <xf borderId="10" fillId="5" fontId="1" numFmtId="0" xfId="0" applyAlignment="1" applyBorder="1" applyFill="1" applyFont="1">
      <alignment horizontal="center"/>
    </xf>
    <xf borderId="9" fillId="6" fontId="1" numFmtId="0" xfId="0" applyAlignment="1" applyBorder="1" applyFill="1" applyFont="1">
      <alignment horizontal="center"/>
    </xf>
    <xf borderId="8" fillId="0" fontId="1" numFmtId="0" xfId="0" applyBorder="1" applyFont="1"/>
    <xf borderId="11" fillId="0" fontId="1" numFmtId="0" xfId="0" applyBorder="1" applyFont="1"/>
    <xf borderId="12" fillId="0" fontId="1" numFmtId="0" xfId="0" applyBorder="1" applyFont="1"/>
    <xf borderId="13" fillId="0" fontId="1" numFmtId="9" xfId="0" applyAlignment="1" applyBorder="1" applyFont="1" applyNumberFormat="1">
      <alignment readingOrder="0"/>
    </xf>
    <xf borderId="14" fillId="0" fontId="1" numFmtId="0" xfId="0" applyAlignment="1" applyBorder="1" applyFont="1">
      <alignment readingOrder="0"/>
    </xf>
    <xf borderId="14" fillId="4" fontId="1" numFmtId="0" xfId="0" applyBorder="1" applyFont="1"/>
    <xf borderId="14" fillId="5" fontId="1" numFmtId="0" xfId="0" applyBorder="1" applyFont="1"/>
    <xf borderId="15" fillId="6" fontId="1" numFmtId="0" xfId="0" applyBorder="1" applyFont="1"/>
    <xf borderId="14" fillId="0" fontId="1" numFmtId="0" xfId="0" applyBorder="1" applyFont="1"/>
    <xf borderId="0" fillId="0" fontId="1" numFmtId="0" xfId="0" applyAlignment="1" applyFont="1">
      <alignment readingOrder="0"/>
    </xf>
    <xf borderId="15" fillId="6" fontId="1" numFmtId="0" xfId="0" applyAlignment="1" applyBorder="1" applyFont="1">
      <alignment readingOrder="0"/>
    </xf>
    <xf borderId="11" fillId="0" fontId="1" numFmtId="0" xfId="0" applyAlignment="1" applyBorder="1" applyFont="1">
      <alignment vertical="bottom"/>
    </xf>
    <xf borderId="12" fillId="0" fontId="1" numFmtId="0" xfId="0" applyAlignment="1" applyBorder="1" applyFont="1">
      <alignment vertical="bottom"/>
    </xf>
    <xf borderId="13" fillId="0" fontId="4" numFmtId="9" xfId="0" applyAlignment="1" applyBorder="1" applyFont="1" applyNumberFormat="1">
      <alignment readingOrder="0" vertical="bottom"/>
    </xf>
    <xf borderId="14" fillId="0" fontId="4" numFmtId="0" xfId="0" applyAlignment="1" applyBorder="1" applyFont="1">
      <alignment readingOrder="0" vertical="bottom"/>
    </xf>
    <xf borderId="15" fillId="4" fontId="4" numFmtId="0" xfId="0" applyAlignment="1" applyBorder="1" applyFont="1">
      <alignment readingOrder="0" vertical="bottom"/>
    </xf>
    <xf borderId="14" fillId="5" fontId="4" numFmtId="0" xfId="0" applyAlignment="1" applyBorder="1" applyFont="1">
      <alignment readingOrder="0" vertical="bottom"/>
    </xf>
    <xf borderId="15" fillId="6" fontId="4" numFmtId="0" xfId="0" applyAlignment="1" applyBorder="1" applyFont="1">
      <alignment vertical="bottom"/>
    </xf>
    <xf borderId="0" fillId="0" fontId="1" numFmtId="9" xfId="0" applyFont="1" applyNumberFormat="1"/>
    <xf borderId="16" fillId="0" fontId="1" numFmtId="0" xfId="0" applyBorder="1" applyFont="1"/>
    <xf borderId="17" fillId="0" fontId="1" numFmtId="0" xfId="0" applyBorder="1" applyFont="1"/>
    <xf borderId="18" fillId="4" fontId="1" numFmtId="0" xfId="0" applyBorder="1" applyFont="1"/>
    <xf borderId="19" fillId="6" fontId="1" numFmtId="0" xfId="0" applyBorder="1" applyFont="1"/>
    <xf borderId="3" fillId="3" fontId="1" numFmtId="9" xfId="0" applyBorder="1" applyFont="1" applyNumberFormat="1"/>
    <xf borderId="3" fillId="3" fontId="1" numFmtId="0" xfId="0" applyBorder="1" applyFont="1"/>
    <xf borderId="9" fillId="3" fontId="1" numFmtId="0" xfId="0" applyBorder="1" applyFont="1"/>
    <xf borderId="10" fillId="3" fontId="1" numFmtId="0" xfId="0" applyBorder="1" applyFont="1"/>
    <xf borderId="8" fillId="3" fontId="1" numFmtId="0" xfId="0" applyBorder="1" applyFont="1"/>
    <xf borderId="20" fillId="0" fontId="1" numFmtId="0" xfId="0" applyAlignment="1" applyBorder="1" applyFont="1">
      <alignment vertical="bottom"/>
    </xf>
    <xf borderId="21" fillId="0" fontId="1" numFmtId="0" xfId="0" applyAlignment="1" applyBorder="1" applyFont="1">
      <alignment vertical="bottom"/>
    </xf>
    <xf borderId="22" fillId="0" fontId="1" numFmtId="9" xfId="0" applyAlignment="1" applyBorder="1" applyFont="1" applyNumberFormat="1">
      <alignment readingOrder="0"/>
    </xf>
    <xf borderId="23" fillId="0" fontId="1" numFmtId="0" xfId="0" applyAlignment="1" applyBorder="1" applyFont="1">
      <alignment readingOrder="0"/>
    </xf>
    <xf borderId="24" fillId="4" fontId="1" numFmtId="0" xfId="0" applyAlignment="1" applyBorder="1" applyFont="1">
      <alignment readingOrder="0"/>
    </xf>
    <xf borderId="23" fillId="5" fontId="1" numFmtId="0" xfId="0" applyAlignment="1" applyBorder="1" applyFont="1">
      <alignment readingOrder="0"/>
    </xf>
    <xf borderId="24" fillId="6" fontId="1" numFmtId="0" xfId="0" applyAlignment="1" applyBorder="1" applyFont="1">
      <alignment readingOrder="0"/>
    </xf>
    <xf borderId="15" fillId="4" fontId="1" numFmtId="0" xfId="0" applyAlignment="1" applyBorder="1" applyFont="1">
      <alignment readingOrder="0"/>
    </xf>
    <xf borderId="14" fillId="5" fontId="1" numFmtId="0" xfId="0" applyAlignment="1" applyBorder="1" applyFont="1">
      <alignment readingOrder="0"/>
    </xf>
    <xf borderId="15" fillId="4" fontId="1" numFmtId="0" xfId="0" applyBorder="1" applyFont="1"/>
    <xf borderId="12" fillId="0" fontId="1" numFmtId="0" xfId="0" applyAlignment="1" applyBorder="1" applyFont="1">
      <alignment readingOrder="0" vertical="bottom"/>
    </xf>
    <xf borderId="0" fillId="0" fontId="4" numFmtId="0" xfId="0" applyAlignment="1" applyFont="1">
      <alignment readingOrder="0" vertical="bottom"/>
    </xf>
    <xf borderId="20" fillId="0" fontId="1" numFmtId="0" xfId="0" applyBorder="1" applyFont="1"/>
    <xf borderId="21" fillId="0" fontId="1" numFmtId="0" xfId="0" applyBorder="1" applyFont="1"/>
    <xf borderId="13" fillId="0" fontId="1" numFmtId="0" xfId="0" applyAlignment="1" applyBorder="1" applyFont="1">
      <alignment horizontal="center" readingOrder="0"/>
    </xf>
    <xf borderId="18" fillId="5" fontId="1" numFmtId="0" xfId="0" applyAlignment="1" applyBorder="1" applyFont="1">
      <alignment readingOrder="0"/>
    </xf>
    <xf borderId="18" fillId="0" fontId="1" numFmtId="0" xfId="0" applyAlignment="1" applyBorder="1" applyFont="1">
      <alignment readingOrder="0"/>
    </xf>
    <xf borderId="15" fillId="4" fontId="1" numFmtId="0" xfId="0" applyAlignment="1" applyBorder="1" applyFont="1">
      <alignment horizontal="right" readingOrder="0" vertical="bottom"/>
    </xf>
    <xf borderId="14" fillId="5" fontId="1" numFmtId="0" xfId="0" applyAlignment="1" applyBorder="1" applyFont="1">
      <alignment horizontal="right" readingOrder="0" vertical="bottom"/>
    </xf>
    <xf borderId="15" fillId="6" fontId="4" numFmtId="0" xfId="0" applyAlignment="1" applyBorder="1" applyFont="1">
      <alignment readingOrder="0" vertical="bottom"/>
    </xf>
    <xf borderId="24" fillId="4" fontId="1" numFmtId="0" xfId="0" applyBorder="1" applyFont="1"/>
    <xf borderId="23" fillId="5" fontId="1" numFmtId="0" xfId="0" applyBorder="1" applyFont="1"/>
    <xf borderId="24" fillId="6" fontId="1" numFmtId="0" xfId="0" applyBorder="1" applyFont="1"/>
    <xf borderId="18" fillId="5" fontId="1" numFmtId="0" xfId="0" applyBorder="1" applyFont="1"/>
    <xf borderId="25" fillId="0" fontId="1" numFmtId="0" xfId="0" applyBorder="1" applyFont="1"/>
    <xf borderId="26" fillId="0" fontId="1" numFmtId="9" xfId="0" applyAlignment="1" applyBorder="1" applyFont="1" applyNumberFormat="1">
      <alignment readingOrder="0"/>
    </xf>
    <xf borderId="27" fillId="0" fontId="1" numFmtId="0" xfId="0" applyBorder="1" applyFont="1"/>
    <xf borderId="13" fillId="0" fontId="4" numFmtId="9" xfId="0" applyAlignment="1" applyBorder="1" applyFont="1" applyNumberFormat="1">
      <alignment readingOrder="0"/>
    </xf>
    <xf borderId="14" fillId="0" fontId="4" numFmtId="0" xfId="0" applyAlignment="1" applyBorder="1" applyFont="1">
      <alignment readingOrder="0"/>
    </xf>
    <xf borderId="15" fillId="4" fontId="4" numFmtId="0" xfId="0" applyBorder="1" applyFont="1"/>
    <xf borderId="14" fillId="5" fontId="4" numFmtId="0" xfId="0" applyBorder="1" applyFont="1"/>
    <xf borderId="15" fillId="6" fontId="4" numFmtId="0" xfId="0" applyAlignment="1" applyBorder="1" applyFont="1">
      <alignment readingOrder="0"/>
    </xf>
    <xf borderId="15" fillId="4" fontId="4" numFmtId="0" xfId="0" applyAlignment="1" applyBorder="1" applyFont="1">
      <alignment readingOrder="0"/>
    </xf>
    <xf borderId="14" fillId="5" fontId="4" numFmtId="0" xfId="0" applyAlignment="1" applyBorder="1" applyFont="1">
      <alignment readingOrder="0"/>
    </xf>
    <xf borderId="28" fillId="0" fontId="1" numFmtId="0" xfId="0" applyBorder="1" applyFont="1"/>
    <xf borderId="29" fillId="0" fontId="1" numFmtId="0" xfId="0" applyBorder="1" applyFont="1"/>
    <xf borderId="30" fillId="0" fontId="4" numFmtId="9" xfId="0" applyAlignment="1" applyBorder="1" applyFont="1" applyNumberFormat="1">
      <alignment readingOrder="0"/>
    </xf>
    <xf borderId="31" fillId="0" fontId="4" numFmtId="0" xfId="0" applyAlignment="1" applyBorder="1" applyFont="1">
      <alignment readingOrder="0"/>
    </xf>
    <xf borderId="32" fillId="4" fontId="4" numFmtId="0" xfId="0" applyAlignment="1" applyBorder="1" applyFont="1">
      <alignment readingOrder="0"/>
    </xf>
    <xf borderId="31" fillId="5" fontId="4" numFmtId="0" xfId="0" applyAlignment="1" applyBorder="1" applyFont="1">
      <alignment readingOrder="0"/>
    </xf>
    <xf borderId="32" fillId="6" fontId="4" numFmtId="0" xfId="0" applyAlignment="1" applyBorder="1" applyFont="1">
      <alignment readingOrder="0"/>
    </xf>
    <xf borderId="0" fillId="0" fontId="2" numFmtId="0" xfId="0" applyFont="1"/>
    <xf borderId="0" fillId="0" fontId="1" numFmtId="0" xfId="0" applyAlignment="1" applyFont="1">
      <alignment horizontal="center"/>
    </xf>
    <xf borderId="33" fillId="0" fontId="1" numFmtId="0" xfId="0" applyBorder="1" applyFont="1"/>
    <xf borderId="34" fillId="0" fontId="1" numFmtId="0" xfId="0" applyBorder="1" applyFont="1"/>
    <xf borderId="10" fillId="0" fontId="3" numFmtId="0" xfId="0" applyBorder="1" applyFont="1"/>
    <xf borderId="9" fillId="0" fontId="2" numFmtId="0" xfId="0" applyAlignment="1" applyBorder="1" applyFont="1">
      <alignment horizontal="center"/>
    </xf>
    <xf borderId="4" fillId="3" fontId="1" numFmtId="0" xfId="0" applyAlignment="1" applyBorder="1" applyFont="1">
      <alignment horizontal="center"/>
    </xf>
    <xf borderId="5" fillId="3" fontId="1" numFmtId="0" xfId="0" applyAlignment="1" applyBorder="1" applyFont="1">
      <alignment horizontal="center"/>
    </xf>
    <xf borderId="7" fillId="3" fontId="1" numFmtId="0" xfId="0" applyAlignment="1" applyBorder="1" applyFont="1">
      <alignment horizontal="center"/>
    </xf>
    <xf borderId="6" fillId="3" fontId="1" numFmtId="0" xfId="0" applyAlignment="1" applyBorder="1" applyFont="1">
      <alignment horizontal="center"/>
    </xf>
    <xf borderId="9" fillId="3" fontId="2" numFmtId="0" xfId="0" applyAlignment="1" applyBorder="1" applyFont="1">
      <alignment horizontal="center"/>
    </xf>
    <xf borderId="11" fillId="0" fontId="1" numFmtId="0" xfId="0" applyAlignment="1" applyBorder="1" applyFont="1">
      <alignment readingOrder="0"/>
    </xf>
    <xf borderId="35" fillId="0" fontId="1" numFmtId="0" xfId="0" applyAlignment="1" applyBorder="1" applyFont="1">
      <alignment readingOrder="0"/>
    </xf>
    <xf borderId="21" fillId="0" fontId="1" numFmtId="9" xfId="0" applyAlignment="1" applyBorder="1" applyFont="1" applyNumberFormat="1">
      <alignment readingOrder="0"/>
    </xf>
    <xf borderId="27" fillId="0" fontId="1" numFmtId="9" xfId="0" applyBorder="1" applyFont="1" applyNumberFormat="1"/>
    <xf borderId="36" fillId="0" fontId="1" numFmtId="9" xfId="0" applyBorder="1" applyFont="1" applyNumberFormat="1"/>
    <xf borderId="20" fillId="0" fontId="1" numFmtId="0" xfId="0" applyAlignment="1" applyBorder="1" applyFont="1">
      <alignment readingOrder="0"/>
    </xf>
    <xf borderId="37" fillId="0" fontId="1" numFmtId="0" xfId="0" applyAlignment="1" applyBorder="1" applyFont="1">
      <alignment readingOrder="0"/>
    </xf>
    <xf borderId="21" fillId="0" fontId="1" numFmtId="9" xfId="0" applyBorder="1" applyFont="1" applyNumberFormat="1"/>
    <xf borderId="11" fillId="0" fontId="4" numFmtId="0" xfId="0" applyAlignment="1" applyBorder="1" applyFont="1">
      <alignment readingOrder="0" vertical="bottom"/>
    </xf>
    <xf borderId="0" fillId="0" fontId="4" numFmtId="0" xfId="0" applyAlignment="1" applyFont="1">
      <alignment vertical="bottom"/>
    </xf>
    <xf borderId="26" fillId="0" fontId="1" numFmtId="0" xfId="0" applyAlignment="1" applyBorder="1" applyFont="1">
      <alignment readingOrder="0"/>
    </xf>
    <xf borderId="38" fillId="0" fontId="1" numFmtId="9" xfId="0" applyAlignment="1" applyBorder="1" applyFont="1" applyNumberFormat="1">
      <alignment readingOrder="0"/>
    </xf>
    <xf borderId="39" fillId="0" fontId="1" numFmtId="0" xfId="0" applyAlignment="1" applyBorder="1" applyFont="1">
      <alignment readingOrder="0"/>
    </xf>
    <xf borderId="25" fillId="0" fontId="1" numFmtId="0" xfId="0" applyAlignment="1" applyBorder="1" applyFont="1">
      <alignment readingOrder="0"/>
    </xf>
    <xf borderId="37" fillId="0" fontId="1" numFmtId="9" xfId="0" applyAlignment="1" applyBorder="1" applyFont="1" applyNumberFormat="1">
      <alignment readingOrder="0"/>
    </xf>
    <xf borderId="13" fillId="0" fontId="1" numFmtId="0" xfId="0" applyAlignment="1" applyBorder="1" applyFont="1">
      <alignment readingOrder="0"/>
    </xf>
    <xf borderId="27" fillId="0" fontId="1" numFmtId="0" xfId="0" applyAlignment="1" applyBorder="1" applyFont="1">
      <alignment readingOrder="0"/>
    </xf>
    <xf borderId="35" fillId="0" fontId="1" numFmtId="9" xfId="0" applyAlignment="1" applyBorder="1" applyFont="1" applyNumberFormat="1">
      <alignment readingOrder="0"/>
    </xf>
    <xf borderId="40" fillId="0" fontId="1" numFmtId="0" xfId="0" applyBorder="1" applyFont="1"/>
    <xf borderId="30" fillId="0" fontId="1" numFmtId="0" xfId="0" applyAlignment="1" applyBorder="1" applyFont="1">
      <alignment readingOrder="0"/>
    </xf>
    <xf borderId="41" fillId="0" fontId="1" numFmtId="0" xfId="0" applyAlignment="1" applyBorder="1" applyFont="1">
      <alignment readingOrder="0"/>
    </xf>
    <xf borderId="42" fillId="0" fontId="1" numFmtId="9" xfId="0" applyAlignment="1" applyBorder="1" applyFont="1" applyNumberFormat="1">
      <alignment readingOrder="0"/>
    </xf>
    <xf borderId="28" fillId="0" fontId="1" numFmtId="0" xfId="0" applyAlignment="1" applyBorder="1" applyFont="1">
      <alignment readingOrder="0"/>
    </xf>
    <xf borderId="41" fillId="0" fontId="1" numFmtId="9" xfId="0" applyAlignment="1" applyBorder="1" applyFont="1" applyNumberFormat="1">
      <alignment readingOrder="0"/>
    </xf>
    <xf borderId="43" fillId="0" fontId="1" numFmtId="9" xfId="0" applyBorder="1" applyFont="1" applyNumberFormat="1"/>
    <xf borderId="44" fillId="0" fontId="1" numFmtId="0" xfId="0" applyBorder="1" applyFont="1"/>
    <xf borderId="45" fillId="0" fontId="1" numFmtId="0" xfId="0" applyBorder="1" applyFont="1"/>
    <xf borderId="39" fillId="0" fontId="1" numFmtId="0" xfId="0" applyBorder="1" applyFont="1"/>
    <xf borderId="46" fillId="0" fontId="1" numFmtId="0" xfId="0" applyBorder="1" applyFont="1"/>
    <xf borderId="7" fillId="0" fontId="1" numFmtId="0" xfId="0" applyAlignment="1" applyBorder="1" applyFont="1">
      <alignment horizontal="center"/>
    </xf>
    <xf borderId="13" fillId="2" fontId="2" numFmtId="0" xfId="0" applyAlignment="1" applyBorder="1" applyFont="1">
      <alignment horizontal="center"/>
    </xf>
    <xf borderId="47" fillId="0" fontId="3" numFmtId="0" xfId="0" applyBorder="1" applyFont="1"/>
    <xf borderId="20" fillId="2" fontId="1" numFmtId="0" xfId="0" applyAlignment="1" applyBorder="1" applyFont="1">
      <alignment horizontal="center"/>
    </xf>
    <xf borderId="37" fillId="2" fontId="1" numFmtId="0" xfId="0" applyAlignment="1" applyBorder="1" applyFont="1">
      <alignment horizontal="center"/>
    </xf>
    <xf borderId="21" fillId="2" fontId="1" numFmtId="0" xfId="0" applyAlignment="1" applyBorder="1" applyFont="1">
      <alignment horizontal="center"/>
    </xf>
    <xf borderId="39" fillId="2" fontId="1" numFmtId="0" xfId="0" applyAlignment="1" applyBorder="1" applyFont="1">
      <alignment horizontal="center"/>
    </xf>
    <xf borderId="48" fillId="2" fontId="1" numFmtId="0" xfId="0" applyAlignment="1" applyBorder="1" applyFont="1">
      <alignment horizontal="center"/>
    </xf>
    <xf borderId="46" fillId="2" fontId="1" numFmtId="0" xfId="0" applyAlignment="1" applyBorder="1" applyFont="1">
      <alignment horizontal="center"/>
    </xf>
    <xf borderId="11" fillId="7" fontId="1" numFmtId="0" xfId="0" applyAlignment="1" applyBorder="1" applyFill="1" applyFont="1">
      <alignment horizontal="center"/>
    </xf>
    <xf borderId="35" fillId="7" fontId="1" numFmtId="0" xfId="0" applyAlignment="1" applyBorder="1" applyFont="1">
      <alignment horizontal="center"/>
    </xf>
    <xf borderId="12" fillId="7" fontId="1" numFmtId="0" xfId="0" applyAlignment="1" applyBorder="1" applyFont="1">
      <alignment horizontal="center"/>
    </xf>
    <xf borderId="11" fillId="7" fontId="1" numFmtId="0" xfId="0" applyAlignment="1" applyBorder="1" applyFont="1">
      <alignment horizontal="center" readingOrder="0"/>
    </xf>
    <xf borderId="11" fillId="3" fontId="1" numFmtId="0" xfId="0" applyAlignment="1" applyBorder="1" applyFont="1">
      <alignment horizontal="center"/>
    </xf>
    <xf borderId="35" fillId="3" fontId="1" numFmtId="0" xfId="0" applyAlignment="1" applyBorder="1" applyFont="1">
      <alignment horizontal="center"/>
    </xf>
    <xf borderId="12" fillId="3" fontId="1" numFmtId="0" xfId="0" applyAlignment="1" applyBorder="1" applyFont="1">
      <alignment horizontal="center"/>
    </xf>
    <xf borderId="35" fillId="7" fontId="1" numFmtId="0" xfId="0" applyAlignment="1" applyBorder="1" applyFont="1">
      <alignment horizontal="center" readingOrder="0"/>
    </xf>
    <xf borderId="11" fillId="7" fontId="4" numFmtId="0" xfId="0" applyAlignment="1" applyBorder="1" applyFont="1">
      <alignment vertical="bottom"/>
    </xf>
    <xf borderId="35" fillId="7" fontId="4" numFmtId="0" xfId="0" applyAlignment="1" applyBorder="1" applyFont="1">
      <alignment vertical="bottom"/>
    </xf>
    <xf borderId="12" fillId="7" fontId="4" numFmtId="0" xfId="0" applyAlignment="1" applyBorder="1" applyFont="1">
      <alignment vertical="bottom"/>
    </xf>
    <xf borderId="12" fillId="7" fontId="1" numFmtId="0" xfId="0" applyAlignment="1" applyBorder="1" applyFont="1">
      <alignment horizontal="center" readingOrder="0"/>
    </xf>
    <xf borderId="11" fillId="0" fontId="1" numFmtId="0" xfId="0" applyAlignment="1" applyBorder="1" applyFont="1">
      <alignment horizontal="center" readingOrder="0"/>
    </xf>
    <xf borderId="35" fillId="0" fontId="1" numFmtId="0" xfId="0" applyAlignment="1" applyBorder="1" applyFont="1">
      <alignment horizontal="center"/>
    </xf>
    <xf borderId="35" fillId="0" fontId="1" numFmtId="0" xfId="0" applyAlignment="1" applyBorder="1" applyFont="1">
      <alignment horizontal="center" readingOrder="0"/>
    </xf>
    <xf borderId="12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2" fillId="0" fontId="1" numFmtId="0" xfId="0" applyAlignment="1" applyBorder="1" applyFont="1">
      <alignment horizontal="center" readingOrder="0"/>
    </xf>
    <xf borderId="28" fillId="7" fontId="1" numFmtId="0" xfId="0" applyAlignment="1" applyBorder="1" applyFont="1">
      <alignment horizontal="center"/>
    </xf>
    <xf borderId="41" fillId="7" fontId="1" numFmtId="0" xfId="0" applyAlignment="1" applyBorder="1" applyFont="1">
      <alignment horizontal="center" readingOrder="0"/>
    </xf>
    <xf borderId="41" fillId="7" fontId="1" numFmtId="0" xfId="0" applyAlignment="1" applyBorder="1" applyFont="1">
      <alignment horizontal="center"/>
    </xf>
    <xf borderId="40" fillId="7" fontId="1" numFmtId="0" xfId="0" applyAlignment="1" applyBorder="1" applyFont="1">
      <alignment horizontal="center" readingOrder="0"/>
    </xf>
    <xf borderId="40" fillId="7" fontId="1" numFmtId="0" xfId="0" applyAlignment="1" applyBorder="1" applyFont="1">
      <alignment horizontal="center"/>
    </xf>
    <xf borderId="49" fillId="0" fontId="3" numFmtId="0" xfId="0" applyBorder="1" applyFont="1"/>
    <xf borderId="50" fillId="0" fontId="1" numFmtId="0" xfId="0" applyAlignment="1" applyBorder="1" applyFont="1">
      <alignment horizontal="center"/>
    </xf>
    <xf borderId="1" fillId="8" fontId="1" numFmtId="0" xfId="0" applyAlignment="1" applyBorder="1" applyFill="1" applyFont="1">
      <alignment horizontal="center"/>
    </xf>
    <xf borderId="1" fillId="0" fontId="1" numFmtId="0" xfId="0" applyAlignment="1" applyBorder="1" applyFont="1">
      <alignment horizontal="center" vertical="bottom"/>
    </xf>
    <xf borderId="4" fillId="7" fontId="1" numFmtId="0" xfId="0" applyAlignment="1" applyBorder="1" applyFont="1">
      <alignment horizontal="center"/>
    </xf>
    <xf borderId="7" fillId="7" fontId="1" numFmtId="0" xfId="0" applyAlignment="1" applyBorder="1" applyFont="1">
      <alignment horizontal="center"/>
    </xf>
    <xf borderId="51" fillId="7" fontId="1" numFmtId="0" xfId="0" applyAlignment="1" applyBorder="1" applyFont="1">
      <alignment horizontal="center"/>
    </xf>
    <xf borderId="4" fillId="8" fontId="1" numFmtId="0" xfId="0" applyAlignment="1" applyBorder="1" applyFont="1">
      <alignment horizontal="center"/>
    </xf>
    <xf borderId="51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 vertical="bottom"/>
    </xf>
    <xf borderId="7" fillId="0" fontId="1" numFmtId="0" xfId="0" applyAlignment="1" applyBorder="1" applyFont="1">
      <alignment horizontal="center" vertical="bottom"/>
    </xf>
    <xf borderId="52" fillId="7" fontId="1" numFmtId="0" xfId="0" applyAlignment="1" applyBorder="1" applyFont="1">
      <alignment horizontal="center"/>
    </xf>
    <xf borderId="27" fillId="0" fontId="1" numFmtId="0" xfId="0" applyAlignment="1" applyBorder="1" applyFont="1">
      <alignment horizontal="center"/>
    </xf>
    <xf borderId="11" fillId="8" fontId="1" numFmtId="0" xfId="0" applyAlignment="1" applyBorder="1" applyFont="1">
      <alignment horizontal="center"/>
    </xf>
    <xf borderId="52" fillId="0" fontId="1" numFmtId="0" xfId="0" applyAlignment="1" applyBorder="1" applyFont="1">
      <alignment horizontal="center" readingOrder="0"/>
    </xf>
    <xf borderId="27" fillId="0" fontId="1" numFmtId="0" xfId="0" applyAlignment="1" applyBorder="1" applyFont="1">
      <alignment horizontal="center" readingOrder="0"/>
    </xf>
    <xf borderId="11" fillId="0" fontId="1" numFmtId="0" xfId="0" applyAlignment="1" applyBorder="1" applyFont="1">
      <alignment horizontal="center" readingOrder="0" vertical="bottom"/>
    </xf>
    <xf borderId="12" fillId="0" fontId="1" numFmtId="0" xfId="0" applyAlignment="1" applyBorder="1" applyFont="1">
      <alignment horizontal="center" readingOrder="0" vertical="bottom"/>
    </xf>
    <xf borderId="52" fillId="0" fontId="1" numFmtId="0" xfId="0" applyAlignment="1" applyBorder="1" applyFont="1">
      <alignment horizontal="center"/>
    </xf>
    <xf borderId="16" fillId="7" fontId="1" numFmtId="0" xfId="0" applyAlignment="1" applyBorder="1" applyFont="1">
      <alignment horizontal="center"/>
    </xf>
    <xf borderId="17" fillId="7" fontId="1" numFmtId="0" xfId="0" applyAlignment="1" applyBorder="1" applyFont="1">
      <alignment horizontal="center"/>
    </xf>
    <xf borderId="53" fillId="7" fontId="1" numFmtId="0" xfId="0" applyAlignment="1" applyBorder="1" applyFont="1">
      <alignment horizontal="center"/>
    </xf>
    <xf borderId="45" fillId="0" fontId="1" numFmtId="0" xfId="0" applyAlignment="1" applyBorder="1" applyFont="1">
      <alignment horizontal="center"/>
    </xf>
    <xf borderId="16" fillId="8" fontId="1" numFmtId="0" xfId="0" applyAlignment="1" applyBorder="1" applyFont="1">
      <alignment horizontal="center"/>
    </xf>
    <xf borderId="17" fillId="0" fontId="1" numFmtId="0" xfId="0" applyAlignment="1" applyBorder="1" applyFont="1">
      <alignment horizontal="center"/>
    </xf>
    <xf borderId="53" fillId="0" fontId="1" numFmtId="0" xfId="0" applyAlignment="1" applyBorder="1" applyFont="1">
      <alignment horizontal="center" readingOrder="0"/>
    </xf>
    <xf borderId="45" fillId="0" fontId="1" numFmtId="0" xfId="0" applyAlignment="1" applyBorder="1" applyFont="1">
      <alignment horizontal="center" readingOrder="0"/>
    </xf>
    <xf borderId="16" fillId="0" fontId="1" numFmtId="0" xfId="0" applyAlignment="1" applyBorder="1" applyFont="1">
      <alignment horizontal="center" readingOrder="0" vertical="bottom"/>
    </xf>
    <xf borderId="17" fillId="0" fontId="1" numFmtId="0" xfId="0" applyAlignment="1" applyBorder="1" applyFont="1">
      <alignment horizontal="center" readingOrder="0" vertical="bottom"/>
    </xf>
    <xf borderId="53" fillId="0" fontId="1" numFmtId="0" xfId="0" applyAlignment="1" applyBorder="1" applyFont="1">
      <alignment horizontal="center"/>
    </xf>
    <xf borderId="16" fillId="0" fontId="1" numFmtId="0" xfId="0" applyAlignment="1" applyBorder="1" applyFont="1">
      <alignment horizontal="center" readingOrder="0"/>
    </xf>
    <xf borderId="17" fillId="0" fontId="1" numFmtId="0" xfId="0" applyAlignment="1" applyBorder="1" applyFont="1">
      <alignment horizontal="center" readingOrder="0"/>
    </xf>
    <xf borderId="16" fillId="0" fontId="1" numFmtId="0" xfId="0" applyAlignment="1" applyBorder="1" applyFont="1">
      <alignment horizontal="center"/>
    </xf>
    <xf borderId="51" fillId="3" fontId="1" numFmtId="0" xfId="0" applyAlignment="1" applyBorder="1" applyFont="1">
      <alignment horizontal="center"/>
    </xf>
    <xf borderId="4" fillId="3" fontId="1" numFmtId="0" xfId="0" applyAlignment="1" applyBorder="1" applyFont="1">
      <alignment horizontal="center" vertical="bottom"/>
    </xf>
    <xf borderId="7" fillId="3" fontId="1" numFmtId="0" xfId="0" applyAlignment="1" applyBorder="1" applyFont="1">
      <alignment horizontal="center" vertical="bottom"/>
    </xf>
    <xf borderId="20" fillId="7" fontId="1" numFmtId="0" xfId="0" applyAlignment="1" applyBorder="1" applyFont="1">
      <alignment horizontal="center"/>
    </xf>
    <xf borderId="21" fillId="7" fontId="1" numFmtId="0" xfId="0" applyAlignment="1" applyBorder="1" applyFont="1">
      <alignment horizontal="center"/>
    </xf>
    <xf borderId="38" fillId="7" fontId="1" numFmtId="0" xfId="0" applyAlignment="1" applyBorder="1" applyFont="1">
      <alignment horizontal="center"/>
    </xf>
    <xf borderId="25" fillId="0" fontId="1" numFmtId="0" xfId="0" applyAlignment="1" applyBorder="1" applyFont="1">
      <alignment horizontal="center"/>
    </xf>
    <xf borderId="20" fillId="8" fontId="1" numFmtId="0" xfId="0" applyAlignment="1" applyBorder="1" applyFont="1">
      <alignment horizontal="center"/>
    </xf>
    <xf borderId="21" fillId="0" fontId="1" numFmtId="0" xfId="0" applyAlignment="1" applyBorder="1" applyFont="1">
      <alignment horizontal="center"/>
    </xf>
    <xf borderId="38" fillId="0" fontId="1" numFmtId="0" xfId="0" applyAlignment="1" applyBorder="1" applyFont="1">
      <alignment horizontal="center" readingOrder="0"/>
    </xf>
    <xf borderId="25" fillId="0" fontId="1" numFmtId="0" xfId="0" applyAlignment="1" applyBorder="1" applyFont="1">
      <alignment horizontal="center" readingOrder="0"/>
    </xf>
    <xf borderId="20" fillId="0" fontId="1" numFmtId="0" xfId="0" applyAlignment="1" applyBorder="1" applyFont="1">
      <alignment horizontal="center" readingOrder="0" vertical="bottom"/>
    </xf>
    <xf borderId="21" fillId="0" fontId="1" numFmtId="0" xfId="0" applyAlignment="1" applyBorder="1" applyFont="1">
      <alignment horizontal="center" readingOrder="0" vertical="bottom"/>
    </xf>
    <xf borderId="38" fillId="0" fontId="1" numFmtId="0" xfId="0" applyAlignment="1" applyBorder="1" applyFont="1">
      <alignment horizontal="center"/>
    </xf>
    <xf borderId="20" fillId="0" fontId="1" numFmtId="0" xfId="0" applyAlignment="1" applyBorder="1" applyFont="1">
      <alignment horizontal="center" readingOrder="0"/>
    </xf>
    <xf borderId="21" fillId="0" fontId="1" numFmtId="0" xfId="0" applyAlignment="1" applyBorder="1" applyFont="1">
      <alignment horizontal="center" readingOrder="0"/>
    </xf>
    <xf borderId="20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 vertical="bottom"/>
    </xf>
    <xf borderId="12" fillId="0" fontId="1" numFmtId="0" xfId="0" applyAlignment="1" applyBorder="1" applyFont="1">
      <alignment horizontal="center" vertical="bottom"/>
    </xf>
    <xf borderId="27" fillId="7" fontId="1" numFmtId="0" xfId="0" applyAlignment="1" applyBorder="1" applyFont="1">
      <alignment horizontal="center"/>
    </xf>
    <xf borderId="11" fillId="7" fontId="1" numFmtId="0" xfId="0" applyAlignment="1" applyBorder="1" applyFont="1">
      <alignment horizontal="center" vertical="bottom"/>
    </xf>
    <xf borderId="12" fillId="7" fontId="1" numFmtId="0" xfId="0" applyAlignment="1" applyBorder="1" applyFont="1">
      <alignment horizontal="center" vertical="bottom"/>
    </xf>
    <xf borderId="52" fillId="7" fontId="4" numFmtId="0" xfId="0" applyAlignment="1" applyBorder="1" applyFont="1">
      <alignment vertical="bottom"/>
    </xf>
    <xf borderId="27" fillId="0" fontId="4" numFmtId="0" xfId="0" applyAlignment="1" applyBorder="1" applyFont="1">
      <alignment vertical="bottom"/>
    </xf>
    <xf borderId="12" fillId="0" fontId="4" numFmtId="0" xfId="0" applyAlignment="1" applyBorder="1" applyFont="1">
      <alignment vertical="bottom"/>
    </xf>
    <xf borderId="52" fillId="0" fontId="4" numFmtId="0" xfId="0" applyAlignment="1" applyBorder="1" applyFont="1">
      <alignment vertical="bottom"/>
    </xf>
    <xf borderId="11" fillId="0" fontId="4" numFmtId="0" xfId="0" applyAlignment="1" applyBorder="1" applyFont="1">
      <alignment horizontal="center" readingOrder="0" vertical="bottom"/>
    </xf>
    <xf borderId="12" fillId="0" fontId="4" numFmtId="0" xfId="0" applyAlignment="1" applyBorder="1" applyFont="1">
      <alignment horizontal="center" readingOrder="0" vertical="bottom"/>
    </xf>
    <xf borderId="52" fillId="0" fontId="4" numFmtId="0" xfId="0" applyAlignment="1" applyBorder="1" applyFont="1">
      <alignment horizontal="center" vertical="bottom"/>
    </xf>
    <xf borderId="27" fillId="0" fontId="4" numFmtId="0" xfId="0" applyAlignment="1" applyBorder="1" applyFont="1">
      <alignment horizontal="center" vertical="bottom"/>
    </xf>
    <xf borderId="11" fillId="0" fontId="4" numFmtId="0" xfId="0" applyAlignment="1" applyBorder="1" applyFont="1">
      <alignment horizontal="center" vertical="bottom"/>
    </xf>
    <xf borderId="12" fillId="0" fontId="4" numFmtId="0" xfId="0" applyAlignment="1" applyBorder="1" applyFont="1">
      <alignment horizontal="center" vertical="bottom"/>
    </xf>
    <xf borderId="11" fillId="0" fontId="4" numFmtId="0" xfId="0" applyAlignment="1" applyBorder="1" applyFont="1">
      <alignment vertical="bottom"/>
    </xf>
    <xf borderId="52" fillId="7" fontId="1" numFmtId="0" xfId="0" applyAlignment="1" applyBorder="1" applyFont="1">
      <alignment horizontal="center" readingOrder="0"/>
    </xf>
    <xf borderId="27" fillId="7" fontId="1" numFmtId="0" xfId="0" applyAlignment="1" applyBorder="1" applyFont="1">
      <alignment horizontal="center" readingOrder="0"/>
    </xf>
    <xf borderId="11" fillId="7" fontId="1" numFmtId="0" xfId="0" applyAlignment="1" applyBorder="1" applyFont="1">
      <alignment horizontal="center" readingOrder="0" vertical="bottom"/>
    </xf>
    <xf borderId="12" fillId="7" fontId="1" numFmtId="0" xfId="0" applyAlignment="1" applyBorder="1" applyFont="1">
      <alignment horizontal="center" readingOrder="0" vertical="bottom"/>
    </xf>
    <xf borderId="16" fillId="0" fontId="1" numFmtId="0" xfId="0" applyAlignment="1" applyBorder="1" applyFont="1">
      <alignment horizontal="center" vertical="bottom"/>
    </xf>
    <xf borderId="17" fillId="0" fontId="1" numFmtId="0" xfId="0" applyAlignment="1" applyBorder="1" applyFont="1">
      <alignment horizontal="center" vertical="bottom"/>
    </xf>
    <xf borderId="20" fillId="0" fontId="1" numFmtId="0" xfId="0" applyAlignment="1" applyBorder="1" applyFont="1">
      <alignment horizontal="center" vertical="bottom"/>
    </xf>
    <xf borderId="21" fillId="0" fontId="1" numFmtId="0" xfId="0" applyAlignment="1" applyBorder="1" applyFont="1">
      <alignment horizontal="center" vertical="bottom"/>
    </xf>
    <xf borderId="20" fillId="8" fontId="1" numFmtId="0" xfId="0" applyAlignment="1" applyBorder="1" applyFont="1">
      <alignment horizontal="center" readingOrder="0"/>
    </xf>
    <xf borderId="11" fillId="8" fontId="1" numFmtId="0" xfId="0" applyAlignment="1" applyBorder="1" applyFont="1">
      <alignment horizontal="center" readingOrder="0"/>
    </xf>
    <xf borderId="25" fillId="7" fontId="1" numFmtId="0" xfId="0" applyAlignment="1" applyBorder="1" applyFont="1">
      <alignment horizontal="center"/>
    </xf>
    <xf borderId="20" fillId="7" fontId="1" numFmtId="0" xfId="0" applyAlignment="1" applyBorder="1" applyFont="1">
      <alignment horizontal="center" readingOrder="0"/>
    </xf>
    <xf borderId="21" fillId="7" fontId="1" numFmtId="0" xfId="0" applyAlignment="1" applyBorder="1" applyFont="1">
      <alignment horizontal="center" readingOrder="0"/>
    </xf>
    <xf borderId="20" fillId="7" fontId="1" numFmtId="0" xfId="0" applyAlignment="1" applyBorder="1" applyFont="1">
      <alignment horizontal="center" readingOrder="0" vertical="bottom"/>
    </xf>
    <xf borderId="21" fillId="7" fontId="1" numFmtId="0" xfId="0" applyAlignment="1" applyBorder="1" applyFont="1">
      <alignment horizontal="center" readingOrder="0" vertical="bottom"/>
    </xf>
    <xf borderId="38" fillId="7" fontId="1" numFmtId="0" xfId="0" applyAlignment="1" applyBorder="1" applyFont="1">
      <alignment horizontal="center" readingOrder="0"/>
    </xf>
    <xf borderId="25" fillId="7" fontId="1" numFmtId="0" xfId="0" applyAlignment="1" applyBorder="1" applyFont="1">
      <alignment horizontal="center" readingOrder="0"/>
    </xf>
    <xf borderId="54" fillId="7" fontId="1" numFmtId="0" xfId="0" applyAlignment="1" applyBorder="1" applyFont="1">
      <alignment horizontal="center"/>
    </xf>
    <xf borderId="29" fillId="0" fontId="1" numFmtId="0" xfId="0" applyAlignment="1" applyBorder="1" applyFont="1">
      <alignment horizontal="center"/>
    </xf>
    <xf borderId="28" fillId="8" fontId="1" numFmtId="0" xfId="0" applyAlignment="1" applyBorder="1" applyFont="1">
      <alignment horizontal="center"/>
    </xf>
    <xf borderId="40" fillId="0" fontId="1" numFmtId="0" xfId="0" applyAlignment="1" applyBorder="1" applyFont="1">
      <alignment horizontal="center"/>
    </xf>
    <xf borderId="54" fillId="0" fontId="1" numFmtId="0" xfId="0" applyAlignment="1" applyBorder="1" applyFont="1">
      <alignment horizontal="center" readingOrder="0"/>
    </xf>
    <xf borderId="29" fillId="0" fontId="1" numFmtId="0" xfId="0" applyAlignment="1" applyBorder="1" applyFont="1">
      <alignment horizontal="center" readingOrder="0"/>
    </xf>
    <xf borderId="28" fillId="0" fontId="1" numFmtId="0" xfId="0" applyAlignment="1" applyBorder="1" applyFont="1">
      <alignment horizontal="center" readingOrder="0" vertical="bottom"/>
    </xf>
    <xf borderId="40" fillId="0" fontId="1" numFmtId="0" xfId="0" applyAlignment="1" applyBorder="1" applyFont="1">
      <alignment horizontal="center" readingOrder="0" vertical="bottom"/>
    </xf>
    <xf borderId="28" fillId="0" fontId="1" numFmtId="0" xfId="0" applyAlignment="1" applyBorder="1" applyFont="1">
      <alignment horizontal="center" readingOrder="0"/>
    </xf>
    <xf borderId="40" fillId="0" fontId="1" numFmtId="0" xfId="0" applyAlignment="1" applyBorder="1" applyFont="1">
      <alignment horizontal="center" readingOrder="0"/>
    </xf>
    <xf borderId="28" fillId="0" fontId="1" numFmtId="0" xfId="0" applyAlignment="1" applyBorder="1" applyFont="1">
      <alignment horizontal="center"/>
    </xf>
    <xf borderId="54" fillId="0" fontId="1" numFmtId="0" xfId="0" applyAlignment="1" applyBorder="1" applyFont="1">
      <alignment horizontal="center"/>
    </xf>
    <xf borderId="0" fillId="7" fontId="2" numFmtId="0" xfId="0" applyAlignment="1" applyFont="1">
      <alignment horizontal="center" readingOrder="0"/>
    </xf>
    <xf borderId="0" fillId="7" fontId="1" numFmtId="0" xfId="0" applyAlignment="1" applyFont="1">
      <alignment horizontal="center"/>
    </xf>
    <xf borderId="0" fillId="7" fontId="1" numFmtId="0" xfId="0" applyAlignment="1" applyFont="1">
      <alignment vertical="bottom"/>
    </xf>
    <xf borderId="0" fillId="7" fontId="1" numFmtId="0" xfId="0" applyAlignment="1" applyFont="1">
      <alignment horizontal="center" readingOrder="0"/>
    </xf>
    <xf borderId="0" fillId="8" fontId="1" numFmtId="0" xfId="0" applyAlignment="1" applyFont="1">
      <alignment horizontal="center"/>
    </xf>
    <xf borderId="0" fillId="0" fontId="1" numFmtId="0" xfId="0" applyAlignment="1" applyFont="1">
      <alignment vertical="bottom"/>
    </xf>
    <xf borderId="5" fillId="4" fontId="1" numFmtId="0" xfId="0" applyAlignment="1" applyBorder="1" applyFont="1">
      <alignment horizontal="center"/>
    </xf>
    <xf borderId="5" fillId="5" fontId="1" numFmtId="0" xfId="0" applyAlignment="1" applyBorder="1" applyFont="1">
      <alignment horizontal="center"/>
    </xf>
    <xf borderId="6" fillId="6" fontId="1" numFmtId="0" xfId="0" applyAlignment="1" applyBorder="1" applyFont="1">
      <alignment horizontal="center"/>
    </xf>
    <xf borderId="22" fillId="0" fontId="1" numFmtId="9" xfId="0" applyBorder="1" applyFont="1" applyNumberFormat="1"/>
    <xf borderId="23" fillId="0" fontId="1" numFmtId="0" xfId="0" applyBorder="1" applyFont="1"/>
    <xf borderId="23" fillId="4" fontId="1" numFmtId="0" xfId="0" applyBorder="1" applyFont="1"/>
    <xf borderId="55" fillId="6" fontId="1" numFmtId="0" xfId="0" applyBorder="1" applyFont="1"/>
    <xf borderId="13" fillId="0" fontId="1" numFmtId="9" xfId="0" applyBorder="1" applyFont="1" applyNumberFormat="1"/>
    <xf borderId="11" fillId="7" fontId="1" numFmtId="0" xfId="0" applyBorder="1" applyFont="1"/>
    <xf borderId="30" fillId="0" fontId="1" numFmtId="9" xfId="0" applyBorder="1" applyFont="1" applyNumberFormat="1"/>
    <xf borderId="31" fillId="0" fontId="1" numFmtId="0" xfId="0" applyBorder="1" applyFont="1"/>
    <xf borderId="31" fillId="4" fontId="1" numFmtId="0" xfId="0" applyBorder="1" applyFont="1"/>
    <xf borderId="31" fillId="5" fontId="1" numFmtId="0" xfId="0" applyBorder="1" applyFont="1"/>
    <xf borderId="32" fillId="6" fontId="1" numFmtId="0" xfId="0" applyBorder="1" applyFont="1"/>
    <xf borderId="4" fillId="3" fontId="1" numFmtId="0" xfId="0" applyBorder="1" applyFont="1"/>
    <xf borderId="5" fillId="3" fontId="1" numFmtId="0" xfId="0" applyBorder="1" applyFont="1"/>
    <xf borderId="6" fillId="3" fontId="1" numFmtId="0" xfId="0" applyBorder="1" applyFont="1"/>
    <xf borderId="7" fillId="3" fontId="1" numFmtId="0" xfId="0" applyBorder="1" applyFont="1"/>
    <xf borderId="16" fillId="0" fontId="1" numFmtId="0" xfId="0" applyAlignment="1" applyBorder="1" applyFont="1">
      <alignment vertical="bottom"/>
    </xf>
    <xf borderId="17" fillId="0" fontId="1" numFmtId="0" xfId="0" applyAlignment="1" applyBorder="1" applyFont="1">
      <alignment vertical="bottom"/>
    </xf>
    <xf borderId="56" fillId="0" fontId="1" numFmtId="9" xfId="0" applyBorder="1" applyFont="1" applyNumberFormat="1"/>
    <xf borderId="32" fillId="4" fontId="1" numFmtId="0" xfId="0" applyBorder="1" applyFont="1"/>
    <xf borderId="26" fillId="0" fontId="1" numFmtId="9" xfId="0" applyBorder="1" applyFont="1" applyNumberFormat="1"/>
    <xf borderId="45" fillId="0" fontId="5" numFmtId="9" xfId="0" applyAlignment="1" applyBorder="1" applyFont="1" applyNumberFormat="1">
      <alignment horizontal="center" shrinkToFit="0" vertical="bottom" wrapText="0"/>
    </xf>
    <xf borderId="19" fillId="0" fontId="3" numFmtId="0" xfId="0" applyBorder="1" applyFont="1"/>
    <xf borderId="53" fillId="0" fontId="3" numFmtId="0" xfId="0" applyBorder="1" applyFont="1"/>
    <xf borderId="0" fillId="0" fontId="6" numFmtId="0" xfId="0" applyFont="1"/>
    <xf borderId="33" fillId="0" fontId="5" numFmtId="9" xfId="0" applyAlignment="1" applyBorder="1" applyFont="1" applyNumberFormat="1">
      <alignment horizontal="center" shrinkToFit="0" vertical="bottom" wrapText="0"/>
    </xf>
    <xf borderId="49" fillId="0" fontId="5" numFmtId="9" xfId="0" applyAlignment="1" applyBorder="1" applyFont="1" applyNumberFormat="1">
      <alignment horizontal="center" shrinkToFit="0" vertical="bottom" wrapText="0"/>
    </xf>
    <xf borderId="2" fillId="0" fontId="5" numFmtId="9" xfId="0" applyAlignment="1" applyBorder="1" applyFont="1" applyNumberFormat="1">
      <alignment horizontal="center" shrinkToFit="0" vertical="bottom" wrapText="0"/>
    </xf>
    <xf borderId="34" fillId="3" fontId="1" numFmtId="9" xfId="0" applyAlignment="1" applyBorder="1" applyFont="1" applyNumberFormat="1">
      <alignment horizontal="center"/>
    </xf>
    <xf borderId="7" fillId="3" fontId="1" numFmtId="9" xfId="0" applyAlignment="1" applyBorder="1" applyFont="1" applyNumberFormat="1">
      <alignment horizontal="center"/>
    </xf>
    <xf borderId="4" fillId="2" fontId="5" numFmtId="0" xfId="0" applyAlignment="1" applyBorder="1" applyFont="1">
      <alignment horizontal="center" shrinkToFit="0" vertical="bottom" wrapText="0"/>
    </xf>
    <xf borderId="51" fillId="2" fontId="5" numFmtId="0" xfId="0" applyAlignment="1" applyBorder="1" applyFont="1">
      <alignment horizontal="center" shrinkToFit="0" vertical="bottom" wrapText="0"/>
    </xf>
    <xf borderId="8" fillId="2" fontId="5" numFmtId="0" xfId="0" applyAlignment="1" applyBorder="1" applyFont="1">
      <alignment horizontal="center" shrinkToFit="0" vertical="bottom" wrapText="0"/>
    </xf>
    <xf borderId="48" fillId="0" fontId="1" numFmtId="0" xfId="0" applyBorder="1" applyFont="1"/>
    <xf borderId="46" fillId="0" fontId="1" numFmtId="9" xfId="0" applyAlignment="1" applyBorder="1" applyFont="1" applyNumberFormat="1">
      <alignment horizontal="right"/>
    </xf>
    <xf borderId="38" fillId="0" fontId="1" numFmtId="0" xfId="0" applyBorder="1" applyFont="1"/>
    <xf borderId="37" fillId="0" fontId="1" numFmtId="0" xfId="0" applyBorder="1" applyFont="1"/>
    <xf borderId="21" fillId="0" fontId="1" numFmtId="9" xfId="0" applyAlignment="1" applyBorder="1" applyFont="1" applyNumberFormat="1">
      <alignment horizontal="right"/>
    </xf>
    <xf borderId="20" fillId="0" fontId="5" numFmtId="9" xfId="0" applyAlignment="1" applyBorder="1" applyFont="1" applyNumberFormat="1">
      <alignment horizontal="right" shrinkToFit="0" vertical="bottom" wrapText="0"/>
    </xf>
    <xf borderId="38" fillId="0" fontId="5" numFmtId="9" xfId="0" applyAlignment="1" applyBorder="1" applyFont="1" applyNumberFormat="1">
      <alignment horizontal="right" shrinkToFit="0" vertical="bottom" wrapText="0"/>
    </xf>
    <xf borderId="55" fillId="0" fontId="5" numFmtId="9" xfId="0" applyAlignment="1" applyBorder="1" applyFont="1" applyNumberFormat="1">
      <alignment horizontal="right" shrinkToFit="0" vertical="bottom" wrapText="0"/>
    </xf>
    <xf borderId="12" fillId="0" fontId="1" numFmtId="9" xfId="0" applyAlignment="1" applyBorder="1" applyFont="1" applyNumberFormat="1">
      <alignment horizontal="right"/>
    </xf>
    <xf borderId="35" fillId="0" fontId="1" numFmtId="0" xfId="0" applyBorder="1" applyFont="1"/>
    <xf borderId="57" fillId="0" fontId="1" numFmtId="0" xfId="0" applyBorder="1" applyFont="1"/>
    <xf borderId="40" fillId="0" fontId="1" numFmtId="9" xfId="0" applyAlignment="1" applyBorder="1" applyFont="1" applyNumberFormat="1">
      <alignment horizontal="right"/>
    </xf>
    <xf borderId="58" fillId="0" fontId="5" numFmtId="9" xfId="0" applyAlignment="1" applyBorder="1" applyFont="1" applyNumberFormat="1">
      <alignment horizontal="right" shrinkToFit="0" vertical="bottom" wrapText="0"/>
    </xf>
    <xf borderId="59" fillId="0" fontId="5" numFmtId="9" xfId="0" applyAlignment="1" applyBorder="1" applyFont="1" applyNumberFormat="1">
      <alignment horizontal="right" shrinkToFit="0" vertical="bottom" wrapText="0"/>
    </xf>
    <xf borderId="0" fillId="0" fontId="5" numFmtId="9" xfId="0" applyAlignment="1" applyFont="1" applyNumberFormat="1">
      <alignment horizontal="right" shrinkToFit="0" vertical="bottom" wrapText="0"/>
    </xf>
    <xf borderId="60" fillId="0" fontId="1" numFmtId="9" xfId="0" applyBorder="1" applyFont="1" applyNumberFormat="1"/>
    <xf borderId="35" fillId="0" fontId="1" numFmtId="9" xfId="0" applyAlignment="1" applyBorder="1" applyFont="1" applyNumberFormat="1">
      <alignment horizontal="right"/>
    </xf>
    <xf borderId="12" fillId="0" fontId="1" numFmtId="9" xfId="0" applyBorder="1" applyFont="1" applyNumberFormat="1"/>
    <xf borderId="20" fillId="0" fontId="5" numFmtId="9" xfId="0" applyAlignment="1" applyBorder="1" applyFont="1" applyNumberFormat="1">
      <alignment shrinkToFit="0" vertical="bottom" wrapText="0"/>
    </xf>
    <xf borderId="38" fillId="0" fontId="5" numFmtId="9" xfId="0" applyAlignment="1" applyBorder="1" applyFont="1" applyNumberFormat="1">
      <alignment shrinkToFit="0" vertical="bottom" wrapText="0"/>
    </xf>
    <xf borderId="4" fillId="3" fontId="1" numFmtId="9" xfId="0" applyAlignment="1" applyBorder="1" applyFont="1" applyNumberFormat="1">
      <alignment horizontal="center" vertical="bottom"/>
    </xf>
    <xf borderId="5" fillId="3" fontId="1" numFmtId="9" xfId="0" applyAlignment="1" applyBorder="1" applyFont="1" applyNumberFormat="1">
      <alignment horizontal="center" vertical="bottom"/>
    </xf>
    <xf borderId="6" fillId="3" fontId="1" numFmtId="9" xfId="0" applyAlignment="1" applyBorder="1" applyFont="1" applyNumberFormat="1">
      <alignment horizontal="center" vertical="bottom"/>
    </xf>
    <xf borderId="46" fillId="0" fontId="1" numFmtId="9" xfId="0" applyBorder="1" applyFont="1" applyNumberFormat="1"/>
    <xf borderId="61" fillId="0" fontId="1" numFmtId="0" xfId="0" applyBorder="1" applyFont="1"/>
    <xf borderId="39" fillId="0" fontId="5" numFmtId="9" xfId="0" applyAlignment="1" applyBorder="1" applyFont="1" applyNumberFormat="1">
      <alignment horizontal="right" shrinkToFit="0" vertical="bottom" wrapText="0"/>
    </xf>
    <xf borderId="62" fillId="0" fontId="5" numFmtId="9" xfId="0" applyAlignment="1" applyBorder="1" applyFont="1" applyNumberFormat="1">
      <alignment horizontal="right" shrinkToFit="0" vertical="bottom" wrapText="0"/>
    </xf>
    <xf borderId="24" fillId="0" fontId="5" numFmtId="9" xfId="0" applyAlignment="1" applyBorder="1" applyFont="1" applyNumberFormat="1">
      <alignment horizontal="right" shrinkToFit="0" vertical="bottom" wrapText="0"/>
    </xf>
    <xf borderId="63" fillId="0" fontId="1" numFmtId="9" xfId="0" applyAlignment="1" applyBorder="1" applyFont="1" applyNumberFormat="1">
      <alignment horizontal="right"/>
    </xf>
    <xf borderId="41" fillId="0" fontId="1" numFmtId="0" xfId="0" applyBorder="1" applyFont="1"/>
    <xf borderId="40" fillId="0" fontId="1" numFmtId="9" xfId="0" applyBorder="1" applyFont="1" applyNumberFormat="1"/>
    <xf borderId="64" fillId="0" fontId="5" numFmtId="9" xfId="0" applyAlignment="1" applyBorder="1" applyFont="1" applyNumberFormat="1">
      <alignment horizontal="right" shrinkToFit="0" vertical="bottom" wrapText="0"/>
    </xf>
    <xf borderId="42" fillId="0" fontId="5" numFmtId="9" xfId="0" applyAlignment="1" applyBorder="1" applyFont="1" applyNumberFormat="1">
      <alignment horizontal="right" shrinkToFit="0" vertical="bottom" wrapText="0"/>
    </xf>
    <xf borderId="65" fillId="0" fontId="5" numFmtId="9" xfId="0" applyAlignment="1" applyBorder="1" applyFont="1" applyNumberFormat="1">
      <alignment horizontal="right" shrinkToFit="0" vertical="bottom" wrapText="0"/>
    </xf>
    <xf borderId="0" fillId="0" fontId="6" numFmtId="9" xfId="0" applyFont="1" applyNumberFormat="1"/>
    <xf borderId="33" fillId="0" fontId="1" numFmtId="0" xfId="0" applyAlignment="1" applyBorder="1" applyFont="1">
      <alignment horizontal="center"/>
    </xf>
    <xf borderId="66" fillId="0" fontId="1" numFmtId="0" xfId="0" applyAlignment="1" applyBorder="1" applyFont="1">
      <alignment horizontal="center"/>
    </xf>
    <xf borderId="67" fillId="0" fontId="1" numFmtId="0" xfId="0" applyAlignment="1" applyBorder="1" applyFont="1">
      <alignment horizontal="center"/>
    </xf>
    <xf borderId="67" fillId="8" fontId="1" numFmtId="0" xfId="0" applyAlignment="1" applyBorder="1" applyFont="1">
      <alignment horizontal="center"/>
    </xf>
    <xf borderId="67" fillId="0" fontId="1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center"/>
    </xf>
    <xf borderId="39" fillId="0" fontId="1" numFmtId="0" xfId="0" applyAlignment="1" applyBorder="1" applyFont="1">
      <alignment horizontal="center"/>
    </xf>
    <xf borderId="48" fillId="0" fontId="1" numFmtId="0" xfId="0" applyAlignment="1" applyBorder="1" applyFont="1">
      <alignment horizontal="center"/>
    </xf>
    <xf borderId="48" fillId="7" fontId="1" numFmtId="0" xfId="0" applyAlignment="1" applyBorder="1" applyFont="1">
      <alignment horizontal="center"/>
    </xf>
    <xf borderId="48" fillId="8" fontId="1" numFmtId="0" xfId="0" applyAlignment="1" applyBorder="1" applyFont="1">
      <alignment horizontal="center"/>
    </xf>
    <xf borderId="48" fillId="0" fontId="1" numFmtId="0" xfId="0" applyAlignment="1" applyBorder="1" applyFont="1">
      <alignment horizontal="center" vertical="bottom"/>
    </xf>
    <xf borderId="46" fillId="0" fontId="1" numFmtId="0" xfId="0" applyAlignment="1" applyBorder="1" applyFont="1">
      <alignment horizontal="center"/>
    </xf>
    <xf borderId="35" fillId="8" fontId="1" numFmtId="0" xfId="0" applyAlignment="1" applyBorder="1" applyFont="1">
      <alignment horizontal="center"/>
    </xf>
    <xf borderId="35" fillId="0" fontId="1" numFmtId="0" xfId="0" applyAlignment="1" applyBorder="1" applyFont="1">
      <alignment vertical="bottom"/>
    </xf>
    <xf borderId="11" fillId="0" fontId="1" numFmtId="164" xfId="0" applyAlignment="1" applyBorder="1" applyFont="1" applyNumberFormat="1">
      <alignment horizontal="center"/>
    </xf>
    <xf borderId="35" fillId="0" fontId="1" numFmtId="164" xfId="0" applyAlignment="1" applyBorder="1" applyFont="1" applyNumberFormat="1">
      <alignment horizontal="center"/>
    </xf>
    <xf borderId="11" fillId="2" fontId="1" numFmtId="0" xfId="0" applyAlignment="1" applyBorder="1" applyFont="1">
      <alignment horizontal="center"/>
    </xf>
    <xf borderId="35" fillId="2" fontId="1" numFmtId="0" xfId="0" applyAlignment="1" applyBorder="1" applyFont="1">
      <alignment horizontal="center"/>
    </xf>
    <xf borderId="35" fillId="2" fontId="1" numFmtId="0" xfId="0" applyAlignment="1" applyBorder="1" applyFont="1">
      <alignment vertical="bottom"/>
    </xf>
    <xf borderId="27" fillId="2" fontId="1" numFmtId="0" xfId="0" applyAlignment="1" applyBorder="1" applyFont="1">
      <alignment horizontal="center"/>
    </xf>
    <xf borderId="12" fillId="2" fontId="1" numFmtId="0" xfId="0" applyAlignment="1" applyBorder="1" applyFont="1">
      <alignment horizontal="center"/>
    </xf>
    <xf borderId="35" fillId="7" fontId="1" numFmtId="164" xfId="0" applyAlignment="1" applyBorder="1" applyFont="1" applyNumberFormat="1">
      <alignment horizontal="center"/>
    </xf>
    <xf borderId="28" fillId="0" fontId="1" numFmtId="164" xfId="0" applyAlignment="1" applyBorder="1" applyFont="1" applyNumberFormat="1">
      <alignment horizontal="center"/>
    </xf>
    <xf borderId="41" fillId="0" fontId="1" numFmtId="164" xfId="0" applyAlignment="1" applyBorder="1" applyFont="1" applyNumberFormat="1">
      <alignment horizontal="center"/>
    </xf>
    <xf borderId="41" fillId="0" fontId="1" numFmtId="0" xfId="0" applyAlignment="1" applyBorder="1" applyFont="1">
      <alignment horizontal="center"/>
    </xf>
    <xf borderId="41" fillId="8" fontId="1" numFmtId="0" xfId="0" applyAlignment="1" applyBorder="1" applyFont="1">
      <alignment horizontal="center"/>
    </xf>
    <xf borderId="41" fillId="0" fontId="1" numFmtId="0" xfId="0" applyAlignment="1" applyBorder="1" applyFont="1">
      <alignment vertical="bottom"/>
    </xf>
    <xf borderId="0" fillId="8" fontId="1" numFmtId="0" xfId="0" applyFont="1"/>
    <xf borderId="0" fillId="0" fontId="7" numFmtId="0" xfId="0" applyAlignment="1" applyFont="1">
      <alignment horizontal="center"/>
    </xf>
    <xf borderId="0" fillId="0" fontId="7" numFmtId="0" xfId="0" applyFont="1"/>
    <xf borderId="0" fillId="2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3.38"/>
    <col customWidth="1" min="4" max="4" width="9.75"/>
    <col customWidth="1" min="5" max="5" width="9.0"/>
    <col customWidth="1" min="6" max="6" width="9.38"/>
    <col customWidth="1" min="7" max="7" width="9.63"/>
    <col customWidth="1" min="8" max="8" width="10.0"/>
  </cols>
  <sheetData>
    <row r="1" ht="15.75" customHeight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5.75" customHeight="1">
      <c r="A2" s="1"/>
      <c r="B2" s="1"/>
      <c r="C2" s="2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15.75" customHeight="1">
      <c r="A3" s="3" t="s">
        <v>1</v>
      </c>
      <c r="B3" s="4"/>
      <c r="C3" s="5" t="s">
        <v>2</v>
      </c>
      <c r="D3" s="6" t="s">
        <v>3</v>
      </c>
      <c r="E3" s="7" t="s">
        <v>4</v>
      </c>
      <c r="F3" s="7" t="s">
        <v>4</v>
      </c>
      <c r="G3" s="8" t="s">
        <v>4</v>
      </c>
      <c r="H3" s="9" t="s">
        <v>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5.75" customHeight="1">
      <c r="A4" s="10" t="s">
        <v>6</v>
      </c>
      <c r="B4" s="11"/>
      <c r="C4" s="12" t="s">
        <v>7</v>
      </c>
      <c r="D4" s="13" t="s">
        <v>8</v>
      </c>
      <c r="E4" s="14" t="s">
        <v>9</v>
      </c>
      <c r="F4" s="15" t="s">
        <v>10</v>
      </c>
      <c r="G4" s="16" t="s">
        <v>11</v>
      </c>
      <c r="H4" s="1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5.75" customHeight="1">
      <c r="A5" s="18" t="s">
        <v>12</v>
      </c>
      <c r="B5" s="19" t="s">
        <v>13</v>
      </c>
      <c r="C5" s="20">
        <v>0.41</v>
      </c>
      <c r="D5" s="21">
        <v>2.0</v>
      </c>
      <c r="E5" s="22"/>
      <c r="F5" s="23"/>
      <c r="G5" s="24"/>
      <c r="H5" s="25"/>
      <c r="I5" s="2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75" customHeight="1">
      <c r="A6" s="18" t="s">
        <v>14</v>
      </c>
      <c r="B6" s="19" t="s">
        <v>15</v>
      </c>
      <c r="C6" s="20">
        <v>0.37</v>
      </c>
      <c r="D6" s="21">
        <v>3.0</v>
      </c>
      <c r="E6" s="22"/>
      <c r="F6" s="23"/>
      <c r="G6" s="24"/>
      <c r="H6" s="25"/>
      <c r="I6" s="26"/>
      <c r="J6" s="1" t="s">
        <v>16</v>
      </c>
      <c r="K6" s="1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15.75" customHeight="1">
      <c r="A7" s="18" t="s">
        <v>18</v>
      </c>
      <c r="B7" s="19" t="s">
        <v>19</v>
      </c>
      <c r="C7" s="20">
        <v>0.81</v>
      </c>
      <c r="D7" s="21">
        <v>5.0</v>
      </c>
      <c r="E7" s="22"/>
      <c r="F7" s="23"/>
      <c r="G7" s="27">
        <v>1.0</v>
      </c>
      <c r="H7" s="21">
        <v>1.0</v>
      </c>
      <c r="I7" s="26"/>
      <c r="J7" s="1" t="s">
        <v>20</v>
      </c>
      <c r="K7" s="1" t="s">
        <v>21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28" t="s">
        <v>22</v>
      </c>
      <c r="B8" s="29" t="s">
        <v>23</v>
      </c>
      <c r="C8" s="30">
        <v>0.89</v>
      </c>
      <c r="D8" s="31">
        <v>6.0</v>
      </c>
      <c r="E8" s="32">
        <v>1.0</v>
      </c>
      <c r="F8" s="33"/>
      <c r="G8" s="34"/>
      <c r="H8" s="31">
        <v>1.0</v>
      </c>
      <c r="I8" s="26"/>
      <c r="J8" s="1" t="s">
        <v>24</v>
      </c>
      <c r="K8" s="1" t="s">
        <v>24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75" customHeight="1">
      <c r="A9" s="18" t="s">
        <v>25</v>
      </c>
      <c r="B9" s="19" t="s">
        <v>26</v>
      </c>
      <c r="C9" s="20">
        <v>0.88</v>
      </c>
      <c r="D9" s="21">
        <v>5.0</v>
      </c>
      <c r="E9" s="22"/>
      <c r="F9" s="23"/>
      <c r="G9" s="24"/>
      <c r="H9" s="25"/>
      <c r="I9" s="26"/>
      <c r="J9" s="1" t="s">
        <v>27</v>
      </c>
      <c r="K9" s="1" t="s">
        <v>28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8" t="s">
        <v>29</v>
      </c>
      <c r="B10" s="19" t="s">
        <v>30</v>
      </c>
      <c r="C10" s="20">
        <v>0.7</v>
      </c>
      <c r="D10" s="21">
        <v>3.0</v>
      </c>
      <c r="E10" s="22"/>
      <c r="F10" s="23"/>
      <c r="G10" s="24">
        <v>1.0</v>
      </c>
      <c r="H10" s="21">
        <v>1.0</v>
      </c>
      <c r="I10" s="26"/>
      <c r="J10" s="35">
        <v>0.6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8" t="s">
        <v>31</v>
      </c>
      <c r="B11" s="19" t="s">
        <v>32</v>
      </c>
      <c r="C11" s="20">
        <v>0.67</v>
      </c>
      <c r="D11" s="21">
        <v>5.0</v>
      </c>
      <c r="E11" s="22"/>
      <c r="F11" s="23"/>
      <c r="G11" s="27">
        <v>1.0</v>
      </c>
      <c r="H11" s="21">
        <v>1.0</v>
      </c>
      <c r="I11" s="26"/>
      <c r="J11" s="3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8" t="s">
        <v>33</v>
      </c>
      <c r="B12" s="19" t="s">
        <v>32</v>
      </c>
      <c r="C12" s="20">
        <v>0.49</v>
      </c>
      <c r="D12" s="21">
        <v>4.0</v>
      </c>
      <c r="E12" s="22"/>
      <c r="F12" s="23"/>
      <c r="G12" s="24"/>
      <c r="H12" s="25"/>
      <c r="I12" s="2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36" t="s">
        <v>34</v>
      </c>
      <c r="B13" s="37" t="s">
        <v>35</v>
      </c>
      <c r="C13" s="20">
        <v>0.74</v>
      </c>
      <c r="D13" s="21">
        <v>5.0</v>
      </c>
      <c r="E13" s="38"/>
      <c r="F13" s="23"/>
      <c r="G13" s="39"/>
      <c r="H13" s="25"/>
      <c r="I13" s="2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0" t="s">
        <v>36</v>
      </c>
      <c r="B14" s="11"/>
      <c r="C14" s="40"/>
      <c r="D14" s="41"/>
      <c r="E14" s="42"/>
      <c r="F14" s="43"/>
      <c r="G14" s="42"/>
      <c r="H14" s="4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45" t="s">
        <v>37</v>
      </c>
      <c r="B15" s="46" t="s">
        <v>38</v>
      </c>
      <c r="C15" s="47">
        <v>0.61</v>
      </c>
      <c r="D15" s="48">
        <v>6.0</v>
      </c>
      <c r="E15" s="49">
        <v>5.0</v>
      </c>
      <c r="F15" s="50">
        <v>3.0</v>
      </c>
      <c r="G15" s="51">
        <v>2.0</v>
      </c>
      <c r="H15" s="48">
        <v>10.0</v>
      </c>
      <c r="I15" s="2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28" t="s">
        <v>39</v>
      </c>
      <c r="B16" s="29" t="s">
        <v>38</v>
      </c>
      <c r="C16" s="20">
        <v>0.57</v>
      </c>
      <c r="D16" s="21">
        <v>6.0</v>
      </c>
      <c r="E16" s="52">
        <v>4.0</v>
      </c>
      <c r="F16" s="53"/>
      <c r="G16" s="24"/>
      <c r="H16" s="21">
        <v>4.0</v>
      </c>
      <c r="I16" s="2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28" t="s">
        <v>40</v>
      </c>
      <c r="B17" s="29" t="s">
        <v>41</v>
      </c>
      <c r="C17" s="20">
        <v>0.67</v>
      </c>
      <c r="D17" s="21">
        <v>3.0</v>
      </c>
      <c r="E17" s="54"/>
      <c r="F17" s="23"/>
      <c r="G17" s="24"/>
      <c r="H17" s="25"/>
      <c r="I17" s="2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28" t="s">
        <v>42</v>
      </c>
      <c r="B18" s="29" t="s">
        <v>43</v>
      </c>
      <c r="C18" s="20">
        <v>0.57</v>
      </c>
      <c r="D18" s="21">
        <v>2.0</v>
      </c>
      <c r="E18" s="54"/>
      <c r="F18" s="23"/>
      <c r="G18" s="24"/>
      <c r="H18" s="25"/>
      <c r="I18" s="26"/>
      <c r="J18" s="1" t="s">
        <v>16</v>
      </c>
      <c r="K18" s="1" t="s">
        <v>17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28" t="s">
        <v>44</v>
      </c>
      <c r="B19" s="29" t="s">
        <v>45</v>
      </c>
      <c r="C19" s="20">
        <v>0.62</v>
      </c>
      <c r="D19" s="21">
        <v>0.0</v>
      </c>
      <c r="E19" s="54"/>
      <c r="F19" s="23"/>
      <c r="G19" s="24"/>
      <c r="H19" s="25"/>
      <c r="I19" s="26"/>
      <c r="J19" s="1" t="s">
        <v>20</v>
      </c>
      <c r="K19" s="1" t="s">
        <v>21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28" t="s">
        <v>46</v>
      </c>
      <c r="B20" s="29" t="s">
        <v>47</v>
      </c>
      <c r="C20" s="20">
        <v>0.35</v>
      </c>
      <c r="D20" s="21">
        <v>1.0</v>
      </c>
      <c r="E20" s="54"/>
      <c r="F20" s="23"/>
      <c r="G20" s="24"/>
      <c r="H20" s="25"/>
      <c r="I20" s="26"/>
      <c r="J20" s="1" t="s">
        <v>24</v>
      </c>
      <c r="K20" s="1" t="s">
        <v>24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A21" s="28" t="s">
        <v>48</v>
      </c>
      <c r="B21" s="29" t="s">
        <v>49</v>
      </c>
      <c r="C21" s="20">
        <v>0.45</v>
      </c>
      <c r="D21" s="21">
        <v>2.0</v>
      </c>
      <c r="E21" s="54"/>
      <c r="F21" s="23"/>
      <c r="G21" s="24"/>
      <c r="H21" s="25"/>
      <c r="I21" s="26"/>
      <c r="J21" s="1" t="s">
        <v>50</v>
      </c>
      <c r="K21" s="1" t="s">
        <v>51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>
      <c r="A22" s="28" t="s">
        <v>52</v>
      </c>
      <c r="B22" s="29" t="s">
        <v>53</v>
      </c>
      <c r="C22" s="20">
        <v>0.62</v>
      </c>
      <c r="D22" s="21">
        <v>6.0</v>
      </c>
      <c r="E22" s="54"/>
      <c r="F22" s="23"/>
      <c r="G22" s="27">
        <v>2.0</v>
      </c>
      <c r="H22" s="21">
        <v>2.0</v>
      </c>
      <c r="I22" s="26"/>
      <c r="J22" s="35">
        <v>0.7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>
      <c r="A23" s="28" t="s">
        <v>54</v>
      </c>
      <c r="B23" s="29" t="s">
        <v>55</v>
      </c>
      <c r="C23" s="20">
        <v>0.48</v>
      </c>
      <c r="D23" s="21">
        <v>4.0</v>
      </c>
      <c r="E23" s="54"/>
      <c r="F23" s="23"/>
      <c r="G23" s="24"/>
      <c r="H23" s="25"/>
      <c r="I23" s="2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A24" s="28" t="s">
        <v>56</v>
      </c>
      <c r="B24" s="29" t="s">
        <v>57</v>
      </c>
      <c r="C24" s="20">
        <v>0.73</v>
      </c>
      <c r="D24" s="21">
        <v>7.0</v>
      </c>
      <c r="E24" s="52">
        <v>4.0</v>
      </c>
      <c r="F24" s="53">
        <v>4.0</v>
      </c>
      <c r="G24" s="27">
        <v>2.0</v>
      </c>
      <c r="H24" s="21">
        <v>10.0</v>
      </c>
      <c r="I24" s="2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A25" s="28" t="s">
        <v>58</v>
      </c>
      <c r="B25" s="29" t="s">
        <v>59</v>
      </c>
      <c r="C25" s="20">
        <v>0.52</v>
      </c>
      <c r="D25" s="21">
        <v>4.0</v>
      </c>
      <c r="E25" s="54"/>
      <c r="F25" s="23"/>
      <c r="G25" s="24"/>
      <c r="H25" s="25"/>
      <c r="I25" s="2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A26" s="28" t="s">
        <v>60</v>
      </c>
      <c r="B26" s="29" t="s">
        <v>61</v>
      </c>
      <c r="C26" s="20">
        <v>0.38</v>
      </c>
      <c r="D26" s="21">
        <v>0.0</v>
      </c>
      <c r="E26" s="54"/>
      <c r="F26" s="23"/>
      <c r="G26" s="24"/>
      <c r="H26" s="25"/>
      <c r="I26" s="2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5.75" customHeight="1">
      <c r="A27" s="28" t="s">
        <v>62</v>
      </c>
      <c r="B27" s="29" t="s">
        <v>63</v>
      </c>
      <c r="C27" s="20">
        <v>0.75</v>
      </c>
      <c r="D27" s="21">
        <v>3.0</v>
      </c>
      <c r="E27" s="52">
        <v>5.0</v>
      </c>
      <c r="F27" s="53"/>
      <c r="G27" s="24"/>
      <c r="H27" s="21">
        <v>5.0</v>
      </c>
      <c r="I27" s="2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A28" s="28" t="s">
        <v>64</v>
      </c>
      <c r="B28" s="29" t="s">
        <v>65</v>
      </c>
      <c r="C28" s="20">
        <v>0.4</v>
      </c>
      <c r="D28" s="21">
        <v>2.0</v>
      </c>
      <c r="E28" s="54"/>
      <c r="F28" s="23"/>
      <c r="G28" s="27">
        <v>1.0</v>
      </c>
      <c r="H28" s="21">
        <v>1.0</v>
      </c>
      <c r="I28" s="2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A29" s="28" t="s">
        <v>66</v>
      </c>
      <c r="B29" s="29" t="s">
        <v>67</v>
      </c>
      <c r="C29" s="20">
        <v>0.85</v>
      </c>
      <c r="D29" s="21">
        <v>7.0</v>
      </c>
      <c r="E29" s="52">
        <v>7.0</v>
      </c>
      <c r="F29" s="53">
        <v>1.0</v>
      </c>
      <c r="G29" s="27">
        <v>1.0</v>
      </c>
      <c r="H29" s="21">
        <v>9.0</v>
      </c>
      <c r="I29" s="2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A30" s="28" t="s">
        <v>68</v>
      </c>
      <c r="B30" s="29" t="s">
        <v>69</v>
      </c>
      <c r="C30" s="20">
        <v>0.71</v>
      </c>
      <c r="D30" s="21">
        <v>4.0</v>
      </c>
      <c r="E30" s="54"/>
      <c r="F30" s="23"/>
      <c r="G30" s="24">
        <v>1.0</v>
      </c>
      <c r="H30" s="21">
        <v>1.0</v>
      </c>
      <c r="I30" s="2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A31" s="28" t="s">
        <v>70</v>
      </c>
      <c r="B31" s="29" t="s">
        <v>69</v>
      </c>
      <c r="C31" s="20">
        <v>0.75</v>
      </c>
      <c r="D31" s="21">
        <v>4.0</v>
      </c>
      <c r="E31" s="54"/>
      <c r="F31" s="23"/>
      <c r="G31" s="24"/>
      <c r="H31" s="25"/>
      <c r="I31" s="2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28" t="s">
        <v>71</v>
      </c>
      <c r="B32" s="29" t="s">
        <v>72</v>
      </c>
      <c r="C32" s="20">
        <v>0.5</v>
      </c>
      <c r="D32" s="21">
        <v>2.0</v>
      </c>
      <c r="E32" s="54"/>
      <c r="F32" s="23"/>
      <c r="G32" s="27">
        <v>1.0</v>
      </c>
      <c r="H32" s="21">
        <v>1.0</v>
      </c>
      <c r="I32" s="2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28" t="s">
        <v>73</v>
      </c>
      <c r="B33" s="29" t="s">
        <v>74</v>
      </c>
      <c r="C33" s="20">
        <v>0.34</v>
      </c>
      <c r="D33" s="21">
        <v>0.0</v>
      </c>
      <c r="E33" s="54"/>
      <c r="F33" s="23"/>
      <c r="G33" s="24"/>
      <c r="H33" s="25"/>
      <c r="I33" s="2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28" t="s">
        <v>75</v>
      </c>
      <c r="B34" s="55" t="s">
        <v>76</v>
      </c>
      <c r="C34" s="20">
        <v>0.46</v>
      </c>
      <c r="D34" s="21">
        <v>0.0</v>
      </c>
      <c r="E34" s="54"/>
      <c r="F34" s="23"/>
      <c r="G34" s="24"/>
      <c r="H34" s="25"/>
      <c r="I34" s="2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28" t="s">
        <v>77</v>
      </c>
      <c r="B35" s="29" t="s">
        <v>23</v>
      </c>
      <c r="C35" s="20">
        <v>0.72</v>
      </c>
      <c r="D35" s="21">
        <v>6.0</v>
      </c>
      <c r="E35" s="52">
        <v>2.0</v>
      </c>
      <c r="F35" s="53">
        <v>4.0</v>
      </c>
      <c r="G35" s="27">
        <v>4.0</v>
      </c>
      <c r="H35" s="21">
        <v>10.0</v>
      </c>
      <c r="I35" s="2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28" t="s">
        <v>78</v>
      </c>
      <c r="B36" s="29" t="s">
        <v>79</v>
      </c>
      <c r="C36" s="20">
        <v>0.4</v>
      </c>
      <c r="D36" s="21">
        <v>0.0</v>
      </c>
      <c r="E36" s="54"/>
      <c r="F36" s="23"/>
      <c r="G36" s="24"/>
      <c r="H36" s="25"/>
      <c r="I36" s="2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28" t="s">
        <v>80</v>
      </c>
      <c r="B37" s="29" t="s">
        <v>81</v>
      </c>
      <c r="C37" s="20">
        <v>0.45</v>
      </c>
      <c r="D37" s="21">
        <v>1.0</v>
      </c>
      <c r="E37" s="54"/>
      <c r="F37" s="23"/>
      <c r="G37" s="24"/>
      <c r="H37" s="25"/>
      <c r="I37" s="2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18" t="s">
        <v>82</v>
      </c>
      <c r="B38" s="19" t="s">
        <v>83</v>
      </c>
      <c r="C38" s="20">
        <v>0.44</v>
      </c>
      <c r="D38" s="21">
        <v>2.0</v>
      </c>
      <c r="E38" s="22"/>
      <c r="F38" s="23"/>
      <c r="G38" s="24"/>
      <c r="H38" s="25"/>
      <c r="I38" s="5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28" t="s">
        <v>84</v>
      </c>
      <c r="B39" s="29" t="s">
        <v>85</v>
      </c>
      <c r="C39" s="20">
        <v>0.76</v>
      </c>
      <c r="D39" s="21">
        <v>1.0</v>
      </c>
      <c r="E39" s="54"/>
      <c r="F39" s="53">
        <v>1.0</v>
      </c>
      <c r="G39" s="24"/>
      <c r="H39" s="21">
        <v>1.0</v>
      </c>
      <c r="I39" s="2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28" t="s">
        <v>86</v>
      </c>
      <c r="B40" s="29" t="s">
        <v>35</v>
      </c>
      <c r="C40" s="20">
        <v>0.71</v>
      </c>
      <c r="D40" s="21">
        <v>5.0</v>
      </c>
      <c r="E40" s="54"/>
      <c r="F40" s="23"/>
      <c r="G40" s="24"/>
      <c r="H40" s="25"/>
      <c r="I40" s="2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0" t="s">
        <v>87</v>
      </c>
      <c r="B41" s="11"/>
      <c r="C41" s="40"/>
      <c r="D41" s="41"/>
      <c r="E41" s="42"/>
      <c r="F41" s="43"/>
      <c r="G41" s="42"/>
      <c r="H41" s="4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57" t="s">
        <v>88</v>
      </c>
      <c r="B42" s="58" t="s">
        <v>89</v>
      </c>
      <c r="C42" s="47">
        <v>0.91</v>
      </c>
      <c r="D42" s="48">
        <v>4.0</v>
      </c>
      <c r="E42" s="49">
        <v>5.0</v>
      </c>
      <c r="F42" s="50">
        <v>3.0</v>
      </c>
      <c r="G42" s="51"/>
      <c r="H42" s="48">
        <v>8.0</v>
      </c>
      <c r="I42" s="2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8" t="s">
        <v>90</v>
      </c>
      <c r="B43" s="19" t="s">
        <v>38</v>
      </c>
      <c r="C43" s="20">
        <v>0.74</v>
      </c>
      <c r="D43" s="21">
        <v>7.0</v>
      </c>
      <c r="E43" s="54"/>
      <c r="F43" s="53">
        <v>3.0</v>
      </c>
      <c r="G43" s="27">
        <v>1.0</v>
      </c>
      <c r="H43" s="21">
        <v>4.0</v>
      </c>
      <c r="I43" s="2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8" t="s">
        <v>91</v>
      </c>
      <c r="B44" s="19" t="s">
        <v>92</v>
      </c>
      <c r="C44" s="20">
        <v>0.29</v>
      </c>
      <c r="D44" s="21">
        <v>1.0</v>
      </c>
      <c r="E44" s="54"/>
      <c r="F44" s="23"/>
      <c r="G44" s="24"/>
      <c r="H44" s="25"/>
      <c r="I44" s="2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8" t="s">
        <v>93</v>
      </c>
      <c r="B45" s="19" t="s">
        <v>47</v>
      </c>
      <c r="C45" s="20">
        <v>0.41</v>
      </c>
      <c r="D45" s="21">
        <v>1.0</v>
      </c>
      <c r="E45" s="54"/>
      <c r="F45" s="23"/>
      <c r="G45" s="24"/>
      <c r="H45" s="25"/>
      <c r="I45" s="26"/>
      <c r="J45" s="1" t="s">
        <v>16</v>
      </c>
      <c r="K45" s="1" t="s">
        <v>17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8" t="s">
        <v>94</v>
      </c>
      <c r="B46" s="19" t="s">
        <v>95</v>
      </c>
      <c r="C46" s="20">
        <v>0.47</v>
      </c>
      <c r="D46" s="21">
        <v>3.0</v>
      </c>
      <c r="E46" s="54"/>
      <c r="F46" s="23"/>
      <c r="G46" s="24"/>
      <c r="H46" s="25"/>
      <c r="I46" s="26"/>
      <c r="J46" s="1" t="s">
        <v>20</v>
      </c>
      <c r="K46" s="1" t="s">
        <v>21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28" t="s">
        <v>96</v>
      </c>
      <c r="B47" s="29" t="s">
        <v>53</v>
      </c>
      <c r="C47" s="20">
        <v>0.68</v>
      </c>
      <c r="D47" s="21">
        <v>7.0</v>
      </c>
      <c r="E47" s="52">
        <v>1.0</v>
      </c>
      <c r="F47" s="53">
        <v>2.0</v>
      </c>
      <c r="G47" s="27">
        <v>2.0</v>
      </c>
      <c r="H47" s="21">
        <v>5.0</v>
      </c>
      <c r="I47" s="26"/>
      <c r="J47" s="1" t="s">
        <v>24</v>
      </c>
      <c r="K47" s="1" t="s">
        <v>24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8" t="s">
        <v>97</v>
      </c>
      <c r="B48" s="19" t="s">
        <v>98</v>
      </c>
      <c r="C48" s="59" t="s">
        <v>99</v>
      </c>
      <c r="D48" s="21">
        <v>4.0</v>
      </c>
      <c r="E48" s="54"/>
      <c r="F48" s="53">
        <v>2.0</v>
      </c>
      <c r="G48" s="27">
        <v>5.0</v>
      </c>
      <c r="H48" s="21">
        <v>7.0</v>
      </c>
      <c r="I48" s="26"/>
      <c r="J48" s="1" t="s">
        <v>100</v>
      </c>
      <c r="K48" s="1" t="s">
        <v>101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28" t="s">
        <v>102</v>
      </c>
      <c r="B49" s="29" t="s">
        <v>103</v>
      </c>
      <c r="C49" s="20">
        <v>0.62</v>
      </c>
      <c r="D49" s="21">
        <v>0.0</v>
      </c>
      <c r="E49" s="54"/>
      <c r="F49" s="23"/>
      <c r="G49" s="24"/>
      <c r="H49" s="25"/>
      <c r="I49" s="26"/>
      <c r="J49" s="35">
        <v>0.7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8" t="s">
        <v>62</v>
      </c>
      <c r="B50" s="19" t="s">
        <v>57</v>
      </c>
      <c r="C50" s="20">
        <v>0.85</v>
      </c>
      <c r="D50" s="21">
        <v>8.0</v>
      </c>
      <c r="E50" s="52">
        <v>4.0</v>
      </c>
      <c r="F50" s="53">
        <v>5.0</v>
      </c>
      <c r="G50" s="27">
        <v>5.0</v>
      </c>
      <c r="H50" s="21">
        <v>14.0</v>
      </c>
      <c r="I50" s="2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8" t="s">
        <v>104</v>
      </c>
      <c r="B51" s="19" t="s">
        <v>63</v>
      </c>
      <c r="C51" s="20">
        <v>0.71</v>
      </c>
      <c r="D51" s="21">
        <v>4.0</v>
      </c>
      <c r="E51" s="52">
        <v>2.0</v>
      </c>
      <c r="F51" s="53">
        <v>3.0</v>
      </c>
      <c r="G51" s="27">
        <v>3.0</v>
      </c>
      <c r="H51" s="21">
        <v>8.0</v>
      </c>
      <c r="I51" s="2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8" t="s">
        <v>105</v>
      </c>
      <c r="B52" s="19" t="s">
        <v>106</v>
      </c>
      <c r="C52" s="20">
        <v>0.5</v>
      </c>
      <c r="D52" s="21">
        <v>1.0</v>
      </c>
      <c r="E52" s="54"/>
      <c r="F52" s="23"/>
      <c r="G52" s="24"/>
      <c r="H52" s="25"/>
      <c r="I52" s="2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8" t="s">
        <v>107</v>
      </c>
      <c r="B53" s="19" t="s">
        <v>108</v>
      </c>
      <c r="C53" s="20">
        <v>0.53</v>
      </c>
      <c r="D53" s="21">
        <v>5.0</v>
      </c>
      <c r="E53" s="54"/>
      <c r="F53" s="23"/>
      <c r="G53" s="24"/>
      <c r="H53" s="25"/>
      <c r="I53" s="2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8" t="s">
        <v>109</v>
      </c>
      <c r="B54" s="19" t="s">
        <v>19</v>
      </c>
      <c r="C54" s="20">
        <v>0.88</v>
      </c>
      <c r="D54" s="21">
        <v>5.0</v>
      </c>
      <c r="E54" s="52">
        <v>11.0</v>
      </c>
      <c r="F54" s="23"/>
      <c r="G54" s="27"/>
      <c r="H54" s="21">
        <v>11.0</v>
      </c>
      <c r="I54" s="2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8" t="s">
        <v>110</v>
      </c>
      <c r="B55" s="19" t="s">
        <v>111</v>
      </c>
      <c r="C55" s="20">
        <v>0.56</v>
      </c>
      <c r="D55" s="21">
        <v>3.0</v>
      </c>
      <c r="E55" s="54"/>
      <c r="F55" s="53">
        <v>1.0</v>
      </c>
      <c r="G55" s="27">
        <v>3.0</v>
      </c>
      <c r="H55" s="21">
        <v>4.0</v>
      </c>
      <c r="I55" s="2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8" t="s">
        <v>112</v>
      </c>
      <c r="B56" s="19" t="s">
        <v>113</v>
      </c>
      <c r="C56" s="20">
        <v>0.76</v>
      </c>
      <c r="D56" s="21">
        <v>7.0</v>
      </c>
      <c r="E56" s="54"/>
      <c r="F56" s="53">
        <v>3.0</v>
      </c>
      <c r="G56" s="27">
        <v>4.0</v>
      </c>
      <c r="H56" s="21">
        <v>7.0</v>
      </c>
      <c r="I56" s="2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8" t="s">
        <v>114</v>
      </c>
      <c r="B57" s="19" t="s">
        <v>30</v>
      </c>
      <c r="C57" s="20">
        <v>0.82</v>
      </c>
      <c r="D57" s="21">
        <v>6.0</v>
      </c>
      <c r="E57" s="54"/>
      <c r="F57" s="53">
        <v>5.0</v>
      </c>
      <c r="G57" s="27">
        <v>1.0</v>
      </c>
      <c r="H57" s="21">
        <v>6.0</v>
      </c>
      <c r="I57" s="2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8" t="s">
        <v>115</v>
      </c>
      <c r="B58" s="19" t="s">
        <v>116</v>
      </c>
      <c r="C58" s="20">
        <v>0.94</v>
      </c>
      <c r="D58" s="21">
        <v>0.0</v>
      </c>
      <c r="E58" s="54"/>
      <c r="F58" s="23"/>
      <c r="G58" s="24"/>
      <c r="H58" s="25"/>
      <c r="I58" s="2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36" t="s">
        <v>117</v>
      </c>
      <c r="B59" s="37" t="s">
        <v>118</v>
      </c>
      <c r="C59" s="20">
        <v>0.85</v>
      </c>
      <c r="D59" s="21">
        <v>6.0</v>
      </c>
      <c r="E59" s="52">
        <v>9.0</v>
      </c>
      <c r="F59" s="60"/>
      <c r="G59" s="27"/>
      <c r="H59" s="61">
        <v>9.0</v>
      </c>
      <c r="I59" s="2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0" t="s">
        <v>119</v>
      </c>
      <c r="B60" s="11"/>
      <c r="C60" s="40"/>
      <c r="D60" s="41"/>
      <c r="E60" s="41"/>
      <c r="F60" s="42"/>
      <c r="G60" s="43"/>
      <c r="H60" s="4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57" t="s">
        <v>120</v>
      </c>
      <c r="B61" s="58" t="s">
        <v>121</v>
      </c>
      <c r="C61" s="47">
        <v>0.93</v>
      </c>
      <c r="D61" s="48">
        <v>6.0</v>
      </c>
      <c r="E61" s="49">
        <v>8.0</v>
      </c>
      <c r="F61" s="50">
        <v>4.0</v>
      </c>
      <c r="G61" s="51"/>
      <c r="H61" s="48">
        <v>12.0</v>
      </c>
      <c r="I61" s="2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8" t="s">
        <v>122</v>
      </c>
      <c r="B62" s="19" t="s">
        <v>123</v>
      </c>
      <c r="C62" s="20">
        <v>0.72</v>
      </c>
      <c r="D62" s="21">
        <v>7.0</v>
      </c>
      <c r="E62" s="54">
        <v>9.0</v>
      </c>
      <c r="F62" s="53">
        <v>3.0</v>
      </c>
      <c r="G62" s="24">
        <v>1.0</v>
      </c>
      <c r="H62" s="21">
        <v>14.0</v>
      </c>
      <c r="I62" s="2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8" t="s">
        <v>124</v>
      </c>
      <c r="B63" s="19" t="s">
        <v>125</v>
      </c>
      <c r="C63" s="20">
        <v>0.8</v>
      </c>
      <c r="D63" s="21">
        <v>6.0</v>
      </c>
      <c r="E63" s="54"/>
      <c r="F63" s="53">
        <v>1.0</v>
      </c>
      <c r="G63" s="27">
        <v>3.0</v>
      </c>
      <c r="H63" s="21">
        <v>4.0</v>
      </c>
      <c r="I63" s="2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28" t="s">
        <v>126</v>
      </c>
      <c r="B64" s="29" t="s">
        <v>127</v>
      </c>
      <c r="C64" s="30">
        <v>0.77</v>
      </c>
      <c r="D64" s="31">
        <v>5.0</v>
      </c>
      <c r="E64" s="62">
        <v>12.0</v>
      </c>
      <c r="F64" s="63">
        <v>1.0</v>
      </c>
      <c r="G64" s="64"/>
      <c r="H64" s="31">
        <v>13.0</v>
      </c>
      <c r="I64" s="2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8" t="s">
        <v>128</v>
      </c>
      <c r="B65" s="19" t="s">
        <v>129</v>
      </c>
      <c r="C65" s="20">
        <v>0.72</v>
      </c>
      <c r="D65" s="21">
        <v>6.0</v>
      </c>
      <c r="E65" s="52">
        <v>8.0</v>
      </c>
      <c r="F65" s="23">
        <v>2.0</v>
      </c>
      <c r="G65" s="24">
        <v>3.0</v>
      </c>
      <c r="H65" s="21">
        <v>13.0</v>
      </c>
      <c r="I65" s="26"/>
      <c r="J65" s="1" t="s">
        <v>16</v>
      </c>
      <c r="K65" s="1" t="s">
        <v>17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8" t="s">
        <v>130</v>
      </c>
      <c r="B66" s="19" t="s">
        <v>67</v>
      </c>
      <c r="C66" s="20">
        <v>0.77</v>
      </c>
      <c r="D66" s="21">
        <v>8.0</v>
      </c>
      <c r="E66" s="52">
        <v>11.0</v>
      </c>
      <c r="F66" s="53">
        <v>3.0</v>
      </c>
      <c r="G66" s="27">
        <v>0.0</v>
      </c>
      <c r="H66" s="21">
        <v>14.0</v>
      </c>
      <c r="I66" s="26"/>
      <c r="J66" s="1" t="s">
        <v>20</v>
      </c>
      <c r="K66" s="1" t="s">
        <v>21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8" t="s">
        <v>131</v>
      </c>
      <c r="B67" s="19" t="s">
        <v>132</v>
      </c>
      <c r="C67" s="20">
        <v>0.82</v>
      </c>
      <c r="D67" s="21">
        <v>8.0</v>
      </c>
      <c r="E67" s="52">
        <v>17.0</v>
      </c>
      <c r="F67" s="53"/>
      <c r="G67" s="27">
        <v>0.0</v>
      </c>
      <c r="H67" s="21">
        <v>17.0</v>
      </c>
      <c r="I67" s="26"/>
      <c r="J67" s="1" t="s">
        <v>24</v>
      </c>
      <c r="K67" s="1" t="s">
        <v>24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8" t="s">
        <v>133</v>
      </c>
      <c r="B68" s="19" t="s">
        <v>108</v>
      </c>
      <c r="C68" s="20">
        <v>0.67</v>
      </c>
      <c r="D68" s="21">
        <v>5.0</v>
      </c>
      <c r="E68" s="54"/>
      <c r="F68" s="23"/>
      <c r="G68" s="24"/>
      <c r="H68" s="25"/>
      <c r="I68" s="26"/>
      <c r="J68" s="1" t="s">
        <v>134</v>
      </c>
      <c r="K68" s="35">
        <v>0.8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8" t="s">
        <v>135</v>
      </c>
      <c r="B69" s="19" t="s">
        <v>136</v>
      </c>
      <c r="C69" s="20">
        <v>0.8</v>
      </c>
      <c r="D69" s="21">
        <v>5.0</v>
      </c>
      <c r="E69" s="54"/>
      <c r="F69" s="23">
        <v>1.0</v>
      </c>
      <c r="G69" s="24">
        <v>2.0</v>
      </c>
      <c r="H69" s="21">
        <v>3.0</v>
      </c>
      <c r="I69" s="26"/>
      <c r="J69" s="35">
        <v>0.8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8" t="s">
        <v>137</v>
      </c>
      <c r="B70" s="19" t="s">
        <v>138</v>
      </c>
      <c r="C70" s="20">
        <v>0.87</v>
      </c>
      <c r="D70" s="21">
        <v>7.0</v>
      </c>
      <c r="E70" s="52">
        <v>4.0</v>
      </c>
      <c r="F70" s="53">
        <v>4.0</v>
      </c>
      <c r="G70" s="27">
        <v>5.0</v>
      </c>
      <c r="H70" s="21">
        <v>13.0</v>
      </c>
      <c r="I70" s="2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8" t="s">
        <v>139</v>
      </c>
      <c r="B71" s="19" t="s">
        <v>113</v>
      </c>
      <c r="C71" s="20">
        <v>0.64</v>
      </c>
      <c r="D71" s="21">
        <v>7.0</v>
      </c>
      <c r="E71" s="54"/>
      <c r="F71" s="53">
        <v>3.0</v>
      </c>
      <c r="G71" s="27">
        <v>5.0</v>
      </c>
      <c r="H71" s="21">
        <v>8.0</v>
      </c>
      <c r="I71" s="2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36" t="s">
        <v>140</v>
      </c>
      <c r="B72" s="37" t="s">
        <v>141</v>
      </c>
      <c r="C72" s="20">
        <v>0.77</v>
      </c>
      <c r="D72" s="21">
        <v>8.0</v>
      </c>
      <c r="E72" s="52">
        <v>1.0</v>
      </c>
      <c r="F72" s="60">
        <v>5.0</v>
      </c>
      <c r="G72" s="27">
        <v>2.0</v>
      </c>
      <c r="H72" s="61">
        <v>7.0</v>
      </c>
      <c r="I72" s="2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0" t="s">
        <v>142</v>
      </c>
      <c r="B73" s="11"/>
      <c r="C73" s="40"/>
      <c r="D73" s="41"/>
      <c r="E73" s="41"/>
      <c r="F73" s="42"/>
      <c r="G73" s="43"/>
      <c r="H73" s="4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57" t="s">
        <v>143</v>
      </c>
      <c r="B74" s="58" t="s">
        <v>121</v>
      </c>
      <c r="C74" s="47">
        <v>1.0</v>
      </c>
      <c r="D74" s="48">
        <v>6.0</v>
      </c>
      <c r="E74" s="65">
        <v>9.0</v>
      </c>
      <c r="F74" s="66"/>
      <c r="G74" s="67">
        <v>2.0</v>
      </c>
      <c r="H74" s="48">
        <v>11.0</v>
      </c>
      <c r="I74" s="2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8" t="s">
        <v>144</v>
      </c>
      <c r="B75" s="19" t="s">
        <v>145</v>
      </c>
      <c r="C75" s="20">
        <v>1.0</v>
      </c>
      <c r="D75" s="21">
        <v>7.0</v>
      </c>
      <c r="E75" s="52">
        <v>1.0</v>
      </c>
      <c r="F75" s="53">
        <v>3.0</v>
      </c>
      <c r="G75" s="27">
        <v>4.0</v>
      </c>
      <c r="H75" s="21">
        <v>8.0</v>
      </c>
      <c r="I75" s="2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8" t="s">
        <v>146</v>
      </c>
      <c r="B76" s="19" t="s">
        <v>147</v>
      </c>
      <c r="C76" s="20">
        <v>1.0</v>
      </c>
      <c r="D76" s="21">
        <v>7.0</v>
      </c>
      <c r="E76" s="52">
        <v>10.0</v>
      </c>
      <c r="F76" s="53">
        <v>1.0</v>
      </c>
      <c r="G76" s="27"/>
      <c r="H76" s="21">
        <v>11.0</v>
      </c>
      <c r="I76" s="2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8" t="s">
        <v>148</v>
      </c>
      <c r="B77" s="19" t="s">
        <v>132</v>
      </c>
      <c r="C77" s="20">
        <v>0.74</v>
      </c>
      <c r="D77" s="21">
        <v>7.0</v>
      </c>
      <c r="E77" s="52">
        <v>1.0</v>
      </c>
      <c r="F77" s="23"/>
      <c r="G77" s="24">
        <v>3.0</v>
      </c>
      <c r="H77" s="21">
        <v>4.0</v>
      </c>
      <c r="I77" s="26"/>
      <c r="J77" s="1" t="s">
        <v>16</v>
      </c>
      <c r="K77" s="1" t="s">
        <v>17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8" t="s">
        <v>149</v>
      </c>
      <c r="B78" s="19" t="s">
        <v>108</v>
      </c>
      <c r="C78" s="20">
        <v>0.77</v>
      </c>
      <c r="D78" s="21">
        <v>5.0</v>
      </c>
      <c r="E78" s="52">
        <v>1.0</v>
      </c>
      <c r="F78" s="53">
        <v>5.0</v>
      </c>
      <c r="G78" s="27">
        <v>3.0</v>
      </c>
      <c r="H78" s="21">
        <v>9.0</v>
      </c>
      <c r="I78" s="26"/>
      <c r="J78" s="1" t="s">
        <v>20</v>
      </c>
      <c r="K78" s="1" t="s">
        <v>21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8" t="s">
        <v>150</v>
      </c>
      <c r="B79" s="19" t="s">
        <v>151</v>
      </c>
      <c r="C79" s="20">
        <v>0.4</v>
      </c>
      <c r="D79" s="21">
        <v>5.0</v>
      </c>
      <c r="E79" s="54"/>
      <c r="F79" s="53">
        <v>2.0</v>
      </c>
      <c r="G79" s="27">
        <v>9.0</v>
      </c>
      <c r="H79" s="21">
        <v>11.0</v>
      </c>
      <c r="I79" s="26"/>
      <c r="J79" s="1" t="s">
        <v>24</v>
      </c>
      <c r="K79" s="1" t="s">
        <v>24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8" t="s">
        <v>152</v>
      </c>
      <c r="B80" s="19" t="s">
        <v>153</v>
      </c>
      <c r="C80" s="20">
        <v>0.93</v>
      </c>
      <c r="D80" s="21">
        <v>8.0</v>
      </c>
      <c r="E80" s="54"/>
      <c r="F80" s="53">
        <v>6.0</v>
      </c>
      <c r="G80" s="27">
        <v>2.0</v>
      </c>
      <c r="H80" s="21">
        <v>8.0</v>
      </c>
      <c r="I80" s="26"/>
      <c r="J80" s="1" t="s">
        <v>154</v>
      </c>
      <c r="K80" s="1" t="s">
        <v>155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36" t="s">
        <v>156</v>
      </c>
      <c r="B81" s="37" t="s">
        <v>85</v>
      </c>
      <c r="C81" s="20">
        <v>0.3</v>
      </c>
      <c r="D81" s="21">
        <v>0.0</v>
      </c>
      <c r="E81" s="54"/>
      <c r="F81" s="68">
        <v>3.0</v>
      </c>
      <c r="G81" s="24">
        <v>6.0</v>
      </c>
      <c r="H81" s="61">
        <v>9.0</v>
      </c>
      <c r="I81" s="2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0" t="s">
        <v>157</v>
      </c>
      <c r="B82" s="11"/>
      <c r="C82" s="40"/>
      <c r="D82" s="41"/>
      <c r="E82" s="42"/>
      <c r="F82" s="42"/>
      <c r="G82" s="42"/>
      <c r="H82" s="4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57" t="s">
        <v>158</v>
      </c>
      <c r="B83" s="69" t="s">
        <v>159</v>
      </c>
      <c r="C83" s="70">
        <v>1.0</v>
      </c>
      <c r="D83" s="48">
        <v>9.0</v>
      </c>
      <c r="E83" s="49">
        <v>6.0</v>
      </c>
      <c r="F83" s="50">
        <v>8.0</v>
      </c>
      <c r="G83" s="67"/>
      <c r="H83" s="48">
        <v>14.0</v>
      </c>
      <c r="I83" s="2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8" t="s">
        <v>160</v>
      </c>
      <c r="B84" s="71" t="s">
        <v>159</v>
      </c>
      <c r="C84" s="20">
        <v>0.95</v>
      </c>
      <c r="D84" s="21">
        <v>9.0</v>
      </c>
      <c r="E84" s="54">
        <v>14.0</v>
      </c>
      <c r="F84" s="23"/>
      <c r="G84" s="24"/>
      <c r="H84" s="21">
        <v>14.0</v>
      </c>
      <c r="I84" s="2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8" t="s">
        <v>161</v>
      </c>
      <c r="B85" s="71" t="s">
        <v>162</v>
      </c>
      <c r="C85" s="20">
        <v>0.14</v>
      </c>
      <c r="D85" s="21">
        <v>1.0</v>
      </c>
      <c r="E85" s="54">
        <v>7.0</v>
      </c>
      <c r="F85" s="23">
        <v>2.0</v>
      </c>
      <c r="G85" s="24">
        <v>2.0</v>
      </c>
      <c r="H85" s="21">
        <v>11.0</v>
      </c>
      <c r="I85" s="2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8" t="s">
        <v>163</v>
      </c>
      <c r="B86" s="71" t="s">
        <v>164</v>
      </c>
      <c r="C86" s="20">
        <v>0.21</v>
      </c>
      <c r="D86" s="21">
        <v>5.0</v>
      </c>
      <c r="E86" s="52">
        <v>4.0</v>
      </c>
      <c r="F86" s="53">
        <v>6.0</v>
      </c>
      <c r="G86" s="27">
        <v>2.0</v>
      </c>
      <c r="H86" s="21">
        <v>12.0</v>
      </c>
      <c r="I86" s="2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8" t="s">
        <v>165</v>
      </c>
      <c r="B87" s="71" t="s">
        <v>166</v>
      </c>
      <c r="C87" s="20">
        <v>0.97</v>
      </c>
      <c r="D87" s="21">
        <v>5.0</v>
      </c>
      <c r="E87" s="52">
        <v>10.0</v>
      </c>
      <c r="F87" s="53">
        <v>1.0</v>
      </c>
      <c r="G87" s="27">
        <v>1.0</v>
      </c>
      <c r="H87" s="21">
        <v>12.0</v>
      </c>
      <c r="I87" s="2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8" t="s">
        <v>167</v>
      </c>
      <c r="B88" s="71" t="s">
        <v>168</v>
      </c>
      <c r="C88" s="20">
        <v>0.89</v>
      </c>
      <c r="D88" s="21">
        <v>7.0</v>
      </c>
      <c r="E88" s="52">
        <v>11.0</v>
      </c>
      <c r="F88" s="53"/>
      <c r="G88" s="27"/>
      <c r="H88" s="21">
        <v>11.0</v>
      </c>
      <c r="I88" s="2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8" t="s">
        <v>169</v>
      </c>
      <c r="B89" s="71" t="s">
        <v>170</v>
      </c>
      <c r="C89" s="20">
        <v>0.94</v>
      </c>
      <c r="D89" s="21">
        <v>8.0</v>
      </c>
      <c r="E89" s="52">
        <v>13.0</v>
      </c>
      <c r="F89" s="53">
        <v>1.0</v>
      </c>
      <c r="G89" s="24"/>
      <c r="H89" s="21">
        <v>14.0</v>
      </c>
      <c r="I89" s="2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8" t="s">
        <v>171</v>
      </c>
      <c r="B90" s="71" t="s">
        <v>172</v>
      </c>
      <c r="C90" s="20">
        <v>0.79</v>
      </c>
      <c r="D90" s="21">
        <v>7.0</v>
      </c>
      <c r="E90" s="52">
        <v>4.0</v>
      </c>
      <c r="F90" s="53">
        <v>4.0</v>
      </c>
      <c r="G90" s="27">
        <v>3.0</v>
      </c>
      <c r="H90" s="21">
        <v>11.0</v>
      </c>
      <c r="I90" s="2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8" t="s">
        <v>64</v>
      </c>
      <c r="B91" s="71" t="s">
        <v>173</v>
      </c>
      <c r="C91" s="20">
        <v>0.92</v>
      </c>
      <c r="D91" s="21">
        <v>8.0</v>
      </c>
      <c r="E91" s="52">
        <v>10.0</v>
      </c>
      <c r="F91" s="53">
        <v>3.0</v>
      </c>
      <c r="G91" s="27">
        <v>1.0</v>
      </c>
      <c r="H91" s="21">
        <v>14.0</v>
      </c>
      <c r="I91" s="2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8" t="s">
        <v>174</v>
      </c>
      <c r="B92" s="71" t="s">
        <v>175</v>
      </c>
      <c r="C92" s="20">
        <v>0.77</v>
      </c>
      <c r="D92" s="21">
        <v>6.0</v>
      </c>
      <c r="E92" s="52">
        <v>4.0</v>
      </c>
      <c r="F92" s="53">
        <v>5.0</v>
      </c>
      <c r="G92" s="27">
        <v>0.0</v>
      </c>
      <c r="H92" s="21">
        <v>9.0</v>
      </c>
      <c r="I92" s="26"/>
      <c r="J92" s="1" t="s">
        <v>16</v>
      </c>
      <c r="K92" s="1" t="s">
        <v>17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8" t="s">
        <v>176</v>
      </c>
      <c r="B93" s="71" t="s">
        <v>147</v>
      </c>
      <c r="C93" s="20">
        <v>0.84</v>
      </c>
      <c r="D93" s="21">
        <v>6.0</v>
      </c>
      <c r="E93" s="54">
        <v>11.0</v>
      </c>
      <c r="F93" s="23">
        <v>2.0</v>
      </c>
      <c r="G93" s="27">
        <v>0.0</v>
      </c>
      <c r="H93" s="21">
        <v>13.0</v>
      </c>
      <c r="I93" s="26"/>
      <c r="J93" s="1" t="s">
        <v>20</v>
      </c>
      <c r="K93" s="1" t="s">
        <v>21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8" t="s">
        <v>177</v>
      </c>
      <c r="B94" s="71" t="s">
        <v>178</v>
      </c>
      <c r="C94" s="72">
        <v>0.68</v>
      </c>
      <c r="D94" s="73">
        <v>8.0</v>
      </c>
      <c r="E94" s="74">
        <v>4.0</v>
      </c>
      <c r="F94" s="75">
        <v>5.0</v>
      </c>
      <c r="G94" s="76">
        <v>4.0</v>
      </c>
      <c r="H94" s="73">
        <v>13.0</v>
      </c>
      <c r="I94" s="26"/>
      <c r="J94" s="1" t="s">
        <v>24</v>
      </c>
      <c r="K94" s="1" t="s">
        <v>24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8" t="s">
        <v>179</v>
      </c>
      <c r="B95" s="71" t="s">
        <v>180</v>
      </c>
      <c r="C95" s="72">
        <v>0.92</v>
      </c>
      <c r="D95" s="73">
        <v>6.0</v>
      </c>
      <c r="E95" s="77">
        <v>10.0</v>
      </c>
      <c r="F95" s="78">
        <v>1.0</v>
      </c>
      <c r="G95" s="76">
        <v>0.0</v>
      </c>
      <c r="H95" s="73">
        <v>11.0</v>
      </c>
      <c r="I95" s="26"/>
      <c r="J95" s="1" t="s">
        <v>181</v>
      </c>
      <c r="K95" s="1" t="s">
        <v>155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8" t="s">
        <v>182</v>
      </c>
      <c r="B96" s="71" t="s">
        <v>183</v>
      </c>
      <c r="C96" s="72">
        <v>0.89</v>
      </c>
      <c r="D96" s="73">
        <v>6.0</v>
      </c>
      <c r="E96" s="77">
        <v>7.0</v>
      </c>
      <c r="F96" s="75">
        <v>2.0</v>
      </c>
      <c r="G96" s="76">
        <v>3.0</v>
      </c>
      <c r="H96" s="73">
        <v>13.0</v>
      </c>
      <c r="I96" s="2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8" t="s">
        <v>184</v>
      </c>
      <c r="B97" s="71" t="s">
        <v>185</v>
      </c>
      <c r="C97" s="72">
        <v>0.94</v>
      </c>
      <c r="D97" s="73">
        <v>7.0</v>
      </c>
      <c r="E97" s="77">
        <v>9.0</v>
      </c>
      <c r="F97" s="78">
        <v>2.0</v>
      </c>
      <c r="G97" s="76">
        <v>1.0</v>
      </c>
      <c r="H97" s="73">
        <v>12.0</v>
      </c>
      <c r="I97" s="2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79" t="s">
        <v>186</v>
      </c>
      <c r="B98" s="80" t="s">
        <v>187</v>
      </c>
      <c r="C98" s="81">
        <v>0.72</v>
      </c>
      <c r="D98" s="82">
        <v>7.0</v>
      </c>
      <c r="E98" s="83">
        <v>6.0</v>
      </c>
      <c r="F98" s="84">
        <v>4.0</v>
      </c>
      <c r="G98" s="85">
        <v>2.0</v>
      </c>
      <c r="H98" s="82">
        <v>12.0</v>
      </c>
      <c r="I98" s="2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35"/>
      <c r="D100" s="1"/>
      <c r="E100" s="86">
        <f t="shared" ref="E100:G100" si="1">SUM(E5:E99)</f>
        <v>282</v>
      </c>
      <c r="F100" s="86">
        <f t="shared" si="1"/>
        <v>133</v>
      </c>
      <c r="G100" s="86">
        <f t="shared" si="1"/>
        <v>110</v>
      </c>
      <c r="H100" s="8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8">
    <mergeCell ref="A3:B3"/>
    <mergeCell ref="A4:B4"/>
    <mergeCell ref="K9:M9"/>
    <mergeCell ref="A14:B14"/>
    <mergeCell ref="A41:B41"/>
    <mergeCell ref="A60:B60"/>
    <mergeCell ref="A73:B73"/>
    <mergeCell ref="A82:B82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9" width="8.88"/>
  </cols>
  <sheetData>
    <row r="1" ht="15.75" customHeight="1">
      <c r="A1" s="1"/>
      <c r="B1" s="1"/>
      <c r="C1" s="87"/>
      <c r="E1" s="1"/>
      <c r="F1" s="1"/>
      <c r="G1" s="1"/>
      <c r="H1" s="1"/>
      <c r="I1" s="35"/>
    </row>
    <row r="2" ht="15.75" customHeight="1">
      <c r="A2" s="88" t="s">
        <v>1</v>
      </c>
      <c r="B2" s="89"/>
      <c r="C2" s="13" t="s">
        <v>188</v>
      </c>
      <c r="D2" s="90"/>
      <c r="E2" s="11"/>
      <c r="F2" s="13" t="s">
        <v>189</v>
      </c>
      <c r="G2" s="90"/>
      <c r="H2" s="11"/>
      <c r="I2" s="91" t="s">
        <v>2</v>
      </c>
    </row>
    <row r="3" ht="15.75" customHeight="1">
      <c r="A3" s="10" t="s">
        <v>6</v>
      </c>
      <c r="B3" s="11"/>
      <c r="C3" s="92" t="s">
        <v>8</v>
      </c>
      <c r="D3" s="93" t="s">
        <v>190</v>
      </c>
      <c r="E3" s="94" t="s">
        <v>191</v>
      </c>
      <c r="F3" s="92" t="s">
        <v>8</v>
      </c>
      <c r="G3" s="93" t="s">
        <v>190</v>
      </c>
      <c r="H3" s="95" t="s">
        <v>191</v>
      </c>
      <c r="I3" s="96" t="s">
        <v>7</v>
      </c>
    </row>
    <row r="4" ht="15.75" customHeight="1">
      <c r="A4" s="18" t="s">
        <v>12</v>
      </c>
      <c r="B4" s="19" t="s">
        <v>13</v>
      </c>
      <c r="C4" s="97">
        <v>7.0</v>
      </c>
      <c r="D4" s="98">
        <v>13.0</v>
      </c>
      <c r="E4" s="99">
        <f t="shared" ref="E4:E12" si="1">(C4/D4)</f>
        <v>0.5384615385</v>
      </c>
      <c r="F4" s="97">
        <v>4.0</v>
      </c>
      <c r="G4" s="98">
        <v>14.0</v>
      </c>
      <c r="H4" s="100">
        <f t="shared" ref="H4:H12" si="2">(F4/G4)</f>
        <v>0.2857142857</v>
      </c>
      <c r="I4" s="101">
        <f t="shared" ref="I4:I12" si="3">AVERAGE(E4,H4)</f>
        <v>0.4120879121</v>
      </c>
    </row>
    <row r="5" ht="15.75" customHeight="1">
      <c r="A5" s="18" t="s">
        <v>14</v>
      </c>
      <c r="B5" s="19" t="s">
        <v>15</v>
      </c>
      <c r="C5" s="97">
        <v>4.0</v>
      </c>
      <c r="D5" s="98">
        <v>13.0</v>
      </c>
      <c r="E5" s="99">
        <f t="shared" si="1"/>
        <v>0.3076923077</v>
      </c>
      <c r="F5" s="97">
        <v>6.0</v>
      </c>
      <c r="G5" s="98">
        <v>14.0</v>
      </c>
      <c r="H5" s="100">
        <f t="shared" si="2"/>
        <v>0.4285714286</v>
      </c>
      <c r="I5" s="101">
        <f t="shared" si="3"/>
        <v>0.3681318681</v>
      </c>
    </row>
    <row r="6" ht="15.75" customHeight="1">
      <c r="A6" s="28" t="s">
        <v>192</v>
      </c>
      <c r="B6" s="29" t="s">
        <v>19</v>
      </c>
      <c r="C6" s="97">
        <v>8.0</v>
      </c>
      <c r="D6" s="98">
        <v>13.0</v>
      </c>
      <c r="E6" s="99">
        <f t="shared" si="1"/>
        <v>0.6153846154</v>
      </c>
      <c r="F6" s="97">
        <v>14.0</v>
      </c>
      <c r="G6" s="98">
        <v>14.0</v>
      </c>
      <c r="H6" s="100">
        <f t="shared" si="2"/>
        <v>1</v>
      </c>
      <c r="I6" s="101">
        <f t="shared" si="3"/>
        <v>0.8076923077</v>
      </c>
    </row>
    <row r="7" ht="15.75" customHeight="1">
      <c r="A7" s="18" t="s">
        <v>22</v>
      </c>
      <c r="B7" s="19" t="s">
        <v>23</v>
      </c>
      <c r="C7" s="97">
        <v>12.0</v>
      </c>
      <c r="D7" s="98">
        <v>13.0</v>
      </c>
      <c r="E7" s="99">
        <f t="shared" si="1"/>
        <v>0.9230769231</v>
      </c>
      <c r="F7" s="97">
        <v>12.0</v>
      </c>
      <c r="G7" s="98">
        <v>14.0</v>
      </c>
      <c r="H7" s="100">
        <f t="shared" si="2"/>
        <v>0.8571428571</v>
      </c>
      <c r="I7" s="101">
        <f t="shared" si="3"/>
        <v>0.8901098901</v>
      </c>
    </row>
    <row r="8" ht="15.75" customHeight="1">
      <c r="A8" s="18" t="s">
        <v>25</v>
      </c>
      <c r="B8" s="19" t="s">
        <v>26</v>
      </c>
      <c r="C8" s="97">
        <v>10.0</v>
      </c>
      <c r="D8" s="98">
        <v>13.0</v>
      </c>
      <c r="E8" s="99">
        <f t="shared" si="1"/>
        <v>0.7692307692</v>
      </c>
      <c r="F8" s="97">
        <v>14.0</v>
      </c>
      <c r="G8" s="98">
        <v>14.0</v>
      </c>
      <c r="H8" s="100">
        <f t="shared" si="2"/>
        <v>1</v>
      </c>
      <c r="I8" s="101">
        <f t="shared" si="3"/>
        <v>0.8846153846</v>
      </c>
    </row>
    <row r="9" ht="15.75" customHeight="1">
      <c r="A9" s="18" t="s">
        <v>29</v>
      </c>
      <c r="B9" s="19" t="s">
        <v>30</v>
      </c>
      <c r="C9" s="97">
        <v>9.0</v>
      </c>
      <c r="D9" s="98">
        <v>13.0</v>
      </c>
      <c r="E9" s="99">
        <f t="shared" si="1"/>
        <v>0.6923076923</v>
      </c>
      <c r="F9" s="97">
        <v>10.0</v>
      </c>
      <c r="G9" s="98">
        <v>14.0</v>
      </c>
      <c r="H9" s="100">
        <f t="shared" si="2"/>
        <v>0.7142857143</v>
      </c>
      <c r="I9" s="101">
        <f t="shared" si="3"/>
        <v>0.7032967033</v>
      </c>
    </row>
    <row r="10" ht="15.75" customHeight="1">
      <c r="A10" s="18" t="s">
        <v>31</v>
      </c>
      <c r="B10" s="19" t="s">
        <v>32</v>
      </c>
      <c r="C10" s="97">
        <v>10.0</v>
      </c>
      <c r="D10" s="98">
        <v>13.0</v>
      </c>
      <c r="E10" s="99">
        <f t="shared" si="1"/>
        <v>0.7692307692</v>
      </c>
      <c r="F10" s="97">
        <v>8.0</v>
      </c>
      <c r="G10" s="98">
        <v>14.0</v>
      </c>
      <c r="H10" s="100">
        <f t="shared" si="2"/>
        <v>0.5714285714</v>
      </c>
      <c r="I10" s="101">
        <f t="shared" si="3"/>
        <v>0.6703296703</v>
      </c>
    </row>
    <row r="11" ht="15.75" customHeight="1">
      <c r="A11" s="18" t="s">
        <v>33</v>
      </c>
      <c r="B11" s="19" t="s">
        <v>32</v>
      </c>
      <c r="C11" s="97">
        <v>8.0</v>
      </c>
      <c r="D11" s="98">
        <v>13.0</v>
      </c>
      <c r="E11" s="99">
        <f t="shared" si="1"/>
        <v>0.6153846154</v>
      </c>
      <c r="F11" s="97">
        <v>5.0</v>
      </c>
      <c r="G11" s="98">
        <v>14.0</v>
      </c>
      <c r="H11" s="100">
        <f t="shared" si="2"/>
        <v>0.3571428571</v>
      </c>
      <c r="I11" s="101">
        <f t="shared" si="3"/>
        <v>0.4862637363</v>
      </c>
    </row>
    <row r="12" ht="15.75" customHeight="1">
      <c r="A12" s="36" t="s">
        <v>34</v>
      </c>
      <c r="B12" s="37" t="s">
        <v>35</v>
      </c>
      <c r="C12" s="97">
        <v>9.0</v>
      </c>
      <c r="D12" s="98">
        <v>13.0</v>
      </c>
      <c r="E12" s="99">
        <f t="shared" si="1"/>
        <v>0.6923076923</v>
      </c>
      <c r="F12" s="97">
        <v>11.0</v>
      </c>
      <c r="G12" s="98">
        <v>14.0</v>
      </c>
      <c r="H12" s="100">
        <f t="shared" si="2"/>
        <v>0.7857142857</v>
      </c>
      <c r="I12" s="101">
        <f t="shared" si="3"/>
        <v>0.739010989</v>
      </c>
    </row>
    <row r="13" ht="15.75" customHeight="1">
      <c r="A13" s="10" t="s">
        <v>36</v>
      </c>
      <c r="B13" s="11"/>
      <c r="C13" s="92" t="s">
        <v>8</v>
      </c>
      <c r="D13" s="93" t="s">
        <v>190</v>
      </c>
      <c r="E13" s="94" t="s">
        <v>191</v>
      </c>
      <c r="F13" s="92" t="s">
        <v>8</v>
      </c>
      <c r="G13" s="93" t="s">
        <v>190</v>
      </c>
      <c r="H13" s="95" t="s">
        <v>191</v>
      </c>
      <c r="I13" s="96" t="s">
        <v>7</v>
      </c>
    </row>
    <row r="14" ht="15.75" customHeight="1">
      <c r="A14" s="45" t="s">
        <v>37</v>
      </c>
      <c r="B14" s="46" t="s">
        <v>38</v>
      </c>
      <c r="C14" s="102">
        <v>9.0</v>
      </c>
      <c r="D14" s="103">
        <v>18.0</v>
      </c>
      <c r="E14" s="104">
        <f t="shared" ref="E14:E39" si="4">C14/D14</f>
        <v>0.5</v>
      </c>
      <c r="F14" s="102">
        <v>10.0</v>
      </c>
      <c r="G14" s="98">
        <v>14.0</v>
      </c>
      <c r="H14" s="100">
        <f t="shared" ref="H14:H39" si="5">(F14/G14)</f>
        <v>0.7142857143</v>
      </c>
      <c r="I14" s="101">
        <f t="shared" ref="I14:I39" si="6">AVERAGE(E14,H14)</f>
        <v>0.6071428571</v>
      </c>
    </row>
    <row r="15" ht="15.75" customHeight="1">
      <c r="A15" s="28" t="s">
        <v>39</v>
      </c>
      <c r="B15" s="29" t="s">
        <v>38</v>
      </c>
      <c r="C15" s="97">
        <v>9.0</v>
      </c>
      <c r="D15" s="103">
        <v>18.0</v>
      </c>
      <c r="E15" s="104">
        <f t="shared" si="4"/>
        <v>0.5</v>
      </c>
      <c r="F15" s="97">
        <v>9.0</v>
      </c>
      <c r="G15" s="98">
        <v>14.0</v>
      </c>
      <c r="H15" s="100">
        <f t="shared" si="5"/>
        <v>0.6428571429</v>
      </c>
      <c r="I15" s="101">
        <f t="shared" si="6"/>
        <v>0.5714285714</v>
      </c>
    </row>
    <row r="16" ht="15.75" customHeight="1">
      <c r="A16" s="28" t="s">
        <v>40</v>
      </c>
      <c r="B16" s="29" t="s">
        <v>41</v>
      </c>
      <c r="C16" s="97">
        <v>10.0</v>
      </c>
      <c r="D16" s="103">
        <v>18.0</v>
      </c>
      <c r="E16" s="104">
        <f t="shared" si="4"/>
        <v>0.5555555556</v>
      </c>
      <c r="F16" s="97">
        <v>11.0</v>
      </c>
      <c r="G16" s="98">
        <v>14.0</v>
      </c>
      <c r="H16" s="100">
        <f t="shared" si="5"/>
        <v>0.7857142857</v>
      </c>
      <c r="I16" s="101">
        <f t="shared" si="6"/>
        <v>0.6706349206</v>
      </c>
    </row>
    <row r="17" ht="15.75" customHeight="1">
      <c r="A17" s="28" t="s">
        <v>42</v>
      </c>
      <c r="B17" s="29" t="s">
        <v>43</v>
      </c>
      <c r="C17" s="97">
        <v>9.0</v>
      </c>
      <c r="D17" s="103">
        <v>18.0</v>
      </c>
      <c r="E17" s="104">
        <f t="shared" si="4"/>
        <v>0.5</v>
      </c>
      <c r="F17" s="97">
        <v>9.0</v>
      </c>
      <c r="G17" s="98">
        <v>14.0</v>
      </c>
      <c r="H17" s="100">
        <f t="shared" si="5"/>
        <v>0.6428571429</v>
      </c>
      <c r="I17" s="101">
        <f t="shared" si="6"/>
        <v>0.5714285714</v>
      </c>
    </row>
    <row r="18" ht="15.75" customHeight="1">
      <c r="A18" s="28" t="s">
        <v>44</v>
      </c>
      <c r="B18" s="29" t="s">
        <v>45</v>
      </c>
      <c r="C18" s="97">
        <v>12.0</v>
      </c>
      <c r="D18" s="103">
        <v>18.0</v>
      </c>
      <c r="E18" s="104">
        <f t="shared" si="4"/>
        <v>0.6666666667</v>
      </c>
      <c r="F18" s="97">
        <v>8.0</v>
      </c>
      <c r="G18" s="98">
        <v>14.0</v>
      </c>
      <c r="H18" s="100">
        <f t="shared" si="5"/>
        <v>0.5714285714</v>
      </c>
      <c r="I18" s="101">
        <f t="shared" si="6"/>
        <v>0.619047619</v>
      </c>
    </row>
    <row r="19" ht="15.75" customHeight="1">
      <c r="A19" s="28" t="s">
        <v>46</v>
      </c>
      <c r="B19" s="29" t="s">
        <v>47</v>
      </c>
      <c r="C19" s="97">
        <v>5.0</v>
      </c>
      <c r="D19" s="103">
        <v>18.0</v>
      </c>
      <c r="E19" s="104">
        <f t="shared" si="4"/>
        <v>0.2777777778</v>
      </c>
      <c r="F19" s="97">
        <v>6.0</v>
      </c>
      <c r="G19" s="98">
        <v>14.0</v>
      </c>
      <c r="H19" s="100">
        <f t="shared" si="5"/>
        <v>0.4285714286</v>
      </c>
      <c r="I19" s="101">
        <f t="shared" si="6"/>
        <v>0.3531746032</v>
      </c>
    </row>
    <row r="20" ht="15.75" customHeight="1">
      <c r="A20" s="28" t="s">
        <v>48</v>
      </c>
      <c r="B20" s="29" t="s">
        <v>49</v>
      </c>
      <c r="C20" s="97">
        <v>6.0</v>
      </c>
      <c r="D20" s="103">
        <v>18.0</v>
      </c>
      <c r="E20" s="104">
        <f t="shared" si="4"/>
        <v>0.3333333333</v>
      </c>
      <c r="F20" s="97">
        <v>8.0</v>
      </c>
      <c r="G20" s="98">
        <v>14.0</v>
      </c>
      <c r="H20" s="100">
        <f t="shared" si="5"/>
        <v>0.5714285714</v>
      </c>
      <c r="I20" s="101">
        <f t="shared" si="6"/>
        <v>0.4523809524</v>
      </c>
    </row>
    <row r="21" ht="15.75" customHeight="1">
      <c r="A21" s="28" t="s">
        <v>52</v>
      </c>
      <c r="B21" s="29" t="s">
        <v>53</v>
      </c>
      <c r="C21" s="97">
        <v>12.0</v>
      </c>
      <c r="D21" s="103">
        <v>18.0</v>
      </c>
      <c r="E21" s="104">
        <f t="shared" si="4"/>
        <v>0.6666666667</v>
      </c>
      <c r="F21" s="97">
        <v>8.0</v>
      </c>
      <c r="G21" s="98">
        <v>14.0</v>
      </c>
      <c r="H21" s="100">
        <f t="shared" si="5"/>
        <v>0.5714285714</v>
      </c>
      <c r="I21" s="101">
        <f t="shared" si="6"/>
        <v>0.619047619</v>
      </c>
    </row>
    <row r="22" ht="15.75" customHeight="1">
      <c r="A22" s="28" t="s">
        <v>54</v>
      </c>
      <c r="B22" s="29" t="s">
        <v>55</v>
      </c>
      <c r="C22" s="97">
        <v>7.0</v>
      </c>
      <c r="D22" s="103">
        <v>18.0</v>
      </c>
      <c r="E22" s="104">
        <f t="shared" si="4"/>
        <v>0.3888888889</v>
      </c>
      <c r="F22" s="97">
        <v>8.0</v>
      </c>
      <c r="G22" s="98">
        <v>14.0</v>
      </c>
      <c r="H22" s="100">
        <f t="shared" si="5"/>
        <v>0.5714285714</v>
      </c>
      <c r="I22" s="101">
        <f t="shared" si="6"/>
        <v>0.4801587302</v>
      </c>
    </row>
    <row r="23" ht="15.75" customHeight="1">
      <c r="A23" s="28" t="s">
        <v>56</v>
      </c>
      <c r="B23" s="29" t="s">
        <v>57</v>
      </c>
      <c r="C23" s="97">
        <v>12.0</v>
      </c>
      <c r="D23" s="103">
        <v>18.0</v>
      </c>
      <c r="E23" s="104">
        <f t="shared" si="4"/>
        <v>0.6666666667</v>
      </c>
      <c r="F23" s="97">
        <v>11.0</v>
      </c>
      <c r="G23" s="98">
        <v>14.0</v>
      </c>
      <c r="H23" s="100">
        <f t="shared" si="5"/>
        <v>0.7857142857</v>
      </c>
      <c r="I23" s="101">
        <f t="shared" si="6"/>
        <v>0.7261904762</v>
      </c>
    </row>
    <row r="24" ht="15.75" customHeight="1">
      <c r="A24" s="28" t="s">
        <v>58</v>
      </c>
      <c r="B24" s="29" t="s">
        <v>59</v>
      </c>
      <c r="C24" s="97">
        <v>11.0</v>
      </c>
      <c r="D24" s="103">
        <v>18.0</v>
      </c>
      <c r="E24" s="104">
        <f t="shared" si="4"/>
        <v>0.6111111111</v>
      </c>
      <c r="F24" s="97">
        <v>6.0</v>
      </c>
      <c r="G24" s="98">
        <v>14.0</v>
      </c>
      <c r="H24" s="100">
        <f t="shared" si="5"/>
        <v>0.4285714286</v>
      </c>
      <c r="I24" s="101">
        <f t="shared" si="6"/>
        <v>0.5198412698</v>
      </c>
    </row>
    <row r="25" ht="15.75" customHeight="1">
      <c r="A25" s="28" t="s">
        <v>60</v>
      </c>
      <c r="B25" s="29" t="s">
        <v>61</v>
      </c>
      <c r="C25" s="97">
        <v>6.0</v>
      </c>
      <c r="D25" s="103">
        <v>18.0</v>
      </c>
      <c r="E25" s="104">
        <f t="shared" si="4"/>
        <v>0.3333333333</v>
      </c>
      <c r="F25" s="97">
        <v>6.0</v>
      </c>
      <c r="G25" s="98">
        <v>14.0</v>
      </c>
      <c r="H25" s="100">
        <f t="shared" si="5"/>
        <v>0.4285714286</v>
      </c>
      <c r="I25" s="101">
        <f t="shared" si="6"/>
        <v>0.380952381</v>
      </c>
    </row>
    <row r="26" ht="15.75" customHeight="1">
      <c r="A26" s="28" t="s">
        <v>62</v>
      </c>
      <c r="B26" s="29" t="s">
        <v>63</v>
      </c>
      <c r="C26" s="97">
        <v>9.0</v>
      </c>
      <c r="D26" s="103">
        <v>18.0</v>
      </c>
      <c r="E26" s="104">
        <f t="shared" si="4"/>
        <v>0.5</v>
      </c>
      <c r="F26" s="97">
        <v>14.0</v>
      </c>
      <c r="G26" s="98">
        <v>14.0</v>
      </c>
      <c r="H26" s="100">
        <f t="shared" si="5"/>
        <v>1</v>
      </c>
      <c r="I26" s="101">
        <f t="shared" si="6"/>
        <v>0.75</v>
      </c>
    </row>
    <row r="27" ht="15.75" customHeight="1">
      <c r="A27" s="28" t="s">
        <v>64</v>
      </c>
      <c r="B27" s="29" t="s">
        <v>65</v>
      </c>
      <c r="C27" s="97">
        <v>4.0</v>
      </c>
      <c r="D27" s="103">
        <v>18.0</v>
      </c>
      <c r="E27" s="104">
        <f t="shared" si="4"/>
        <v>0.2222222222</v>
      </c>
      <c r="F27" s="97">
        <v>8.0</v>
      </c>
      <c r="G27" s="98">
        <v>14.0</v>
      </c>
      <c r="H27" s="100">
        <f t="shared" si="5"/>
        <v>0.5714285714</v>
      </c>
      <c r="I27" s="101">
        <f t="shared" si="6"/>
        <v>0.3968253968</v>
      </c>
    </row>
    <row r="28" ht="15.75" customHeight="1">
      <c r="A28" s="28" t="s">
        <v>66</v>
      </c>
      <c r="B28" s="29" t="s">
        <v>67</v>
      </c>
      <c r="C28" s="97">
        <v>15.0</v>
      </c>
      <c r="D28" s="103">
        <v>18.0</v>
      </c>
      <c r="E28" s="104">
        <f t="shared" si="4"/>
        <v>0.8333333333</v>
      </c>
      <c r="F28" s="97">
        <v>12.0</v>
      </c>
      <c r="G28" s="98">
        <v>14.0</v>
      </c>
      <c r="H28" s="100">
        <f t="shared" si="5"/>
        <v>0.8571428571</v>
      </c>
      <c r="I28" s="101">
        <f t="shared" si="6"/>
        <v>0.8452380952</v>
      </c>
    </row>
    <row r="29" ht="15.75" customHeight="1">
      <c r="A29" s="28" t="s">
        <v>68</v>
      </c>
      <c r="B29" s="29" t="s">
        <v>69</v>
      </c>
      <c r="C29" s="97">
        <v>10.0</v>
      </c>
      <c r="D29" s="103">
        <v>18.0</v>
      </c>
      <c r="E29" s="104">
        <f t="shared" si="4"/>
        <v>0.5555555556</v>
      </c>
      <c r="F29" s="97">
        <v>12.0</v>
      </c>
      <c r="G29" s="98">
        <v>14.0</v>
      </c>
      <c r="H29" s="100">
        <f t="shared" si="5"/>
        <v>0.8571428571</v>
      </c>
      <c r="I29" s="101">
        <f t="shared" si="6"/>
        <v>0.7063492063</v>
      </c>
    </row>
    <row r="30" ht="15.75" customHeight="1">
      <c r="A30" s="28" t="s">
        <v>70</v>
      </c>
      <c r="B30" s="29" t="s">
        <v>69</v>
      </c>
      <c r="C30" s="97">
        <v>9.0</v>
      </c>
      <c r="D30" s="103">
        <v>18.0</v>
      </c>
      <c r="E30" s="104">
        <f t="shared" si="4"/>
        <v>0.5</v>
      </c>
      <c r="F30" s="97">
        <v>14.0</v>
      </c>
      <c r="G30" s="98">
        <v>14.0</v>
      </c>
      <c r="H30" s="100">
        <f t="shared" si="5"/>
        <v>1</v>
      </c>
      <c r="I30" s="101">
        <f t="shared" si="6"/>
        <v>0.75</v>
      </c>
    </row>
    <row r="31" ht="15.75" customHeight="1">
      <c r="A31" s="28" t="s">
        <v>71</v>
      </c>
      <c r="B31" s="29" t="s">
        <v>72</v>
      </c>
      <c r="C31" s="97">
        <v>9.0</v>
      </c>
      <c r="D31" s="103">
        <v>18.0</v>
      </c>
      <c r="E31" s="104">
        <f t="shared" si="4"/>
        <v>0.5</v>
      </c>
      <c r="F31" s="97">
        <v>7.0</v>
      </c>
      <c r="G31" s="98">
        <v>14.0</v>
      </c>
      <c r="H31" s="100">
        <f t="shared" si="5"/>
        <v>0.5</v>
      </c>
      <c r="I31" s="101">
        <f t="shared" si="6"/>
        <v>0.5</v>
      </c>
    </row>
    <row r="32" ht="15.75" customHeight="1">
      <c r="A32" s="28" t="s">
        <v>73</v>
      </c>
      <c r="B32" s="29" t="s">
        <v>74</v>
      </c>
      <c r="C32" s="97">
        <v>7.0</v>
      </c>
      <c r="D32" s="103">
        <v>18.0</v>
      </c>
      <c r="E32" s="104">
        <f t="shared" si="4"/>
        <v>0.3888888889</v>
      </c>
      <c r="F32" s="97">
        <v>4.0</v>
      </c>
      <c r="G32" s="98">
        <v>14.0</v>
      </c>
      <c r="H32" s="100">
        <f t="shared" si="5"/>
        <v>0.2857142857</v>
      </c>
      <c r="I32" s="101">
        <f t="shared" si="6"/>
        <v>0.3373015873</v>
      </c>
    </row>
    <row r="33" ht="15.75" customHeight="1">
      <c r="A33" s="28" t="s">
        <v>75</v>
      </c>
      <c r="B33" s="55" t="s">
        <v>76</v>
      </c>
      <c r="C33" s="97">
        <v>9.0</v>
      </c>
      <c r="D33" s="103">
        <v>18.0</v>
      </c>
      <c r="E33" s="104">
        <f t="shared" si="4"/>
        <v>0.5</v>
      </c>
      <c r="F33" s="97">
        <v>6.0</v>
      </c>
      <c r="G33" s="98">
        <v>14.0</v>
      </c>
      <c r="H33" s="100">
        <f t="shared" si="5"/>
        <v>0.4285714286</v>
      </c>
      <c r="I33" s="101">
        <f t="shared" si="6"/>
        <v>0.4642857143</v>
      </c>
    </row>
    <row r="34" ht="15.75" customHeight="1">
      <c r="A34" s="28" t="s">
        <v>77</v>
      </c>
      <c r="B34" s="29" t="s">
        <v>23</v>
      </c>
      <c r="C34" s="97">
        <v>13.0</v>
      </c>
      <c r="D34" s="103">
        <v>18.0</v>
      </c>
      <c r="E34" s="104">
        <f t="shared" si="4"/>
        <v>0.7222222222</v>
      </c>
      <c r="F34" s="97">
        <v>10.0</v>
      </c>
      <c r="G34" s="98">
        <v>14.0</v>
      </c>
      <c r="H34" s="100">
        <f t="shared" si="5"/>
        <v>0.7142857143</v>
      </c>
      <c r="I34" s="101">
        <f t="shared" si="6"/>
        <v>0.7182539683</v>
      </c>
    </row>
    <row r="35" ht="15.75" customHeight="1">
      <c r="A35" s="28" t="s">
        <v>78</v>
      </c>
      <c r="B35" s="29" t="s">
        <v>79</v>
      </c>
      <c r="C35" s="97">
        <v>8.0</v>
      </c>
      <c r="D35" s="103">
        <v>18.0</v>
      </c>
      <c r="E35" s="104">
        <f t="shared" si="4"/>
        <v>0.4444444444</v>
      </c>
      <c r="F35" s="97">
        <v>5.0</v>
      </c>
      <c r="G35" s="98">
        <v>14.0</v>
      </c>
      <c r="H35" s="100">
        <f t="shared" si="5"/>
        <v>0.3571428571</v>
      </c>
      <c r="I35" s="101">
        <f t="shared" si="6"/>
        <v>0.4007936508</v>
      </c>
    </row>
    <row r="36" ht="15.75" customHeight="1">
      <c r="A36" s="28" t="s">
        <v>80</v>
      </c>
      <c r="B36" s="29" t="s">
        <v>81</v>
      </c>
      <c r="C36" s="97">
        <v>6.0</v>
      </c>
      <c r="D36" s="103">
        <v>18.0</v>
      </c>
      <c r="E36" s="104">
        <f t="shared" si="4"/>
        <v>0.3333333333</v>
      </c>
      <c r="F36" s="97">
        <v>8.0</v>
      </c>
      <c r="G36" s="98">
        <v>14.0</v>
      </c>
      <c r="H36" s="100">
        <f t="shared" si="5"/>
        <v>0.5714285714</v>
      </c>
      <c r="I36" s="101">
        <f t="shared" si="6"/>
        <v>0.4523809524</v>
      </c>
    </row>
    <row r="37" ht="15.75" customHeight="1">
      <c r="A37" s="28" t="s">
        <v>82</v>
      </c>
      <c r="B37" s="29" t="s">
        <v>83</v>
      </c>
      <c r="C37" s="105">
        <v>7.0</v>
      </c>
      <c r="D37" s="103">
        <v>18.0</v>
      </c>
      <c r="E37" s="104">
        <f t="shared" si="4"/>
        <v>0.3888888889</v>
      </c>
      <c r="F37" s="105">
        <v>7.0</v>
      </c>
      <c r="G37" s="98">
        <v>14.0</v>
      </c>
      <c r="H37" s="100">
        <f t="shared" si="5"/>
        <v>0.5</v>
      </c>
      <c r="I37" s="101">
        <f t="shared" si="6"/>
        <v>0.4444444444</v>
      </c>
      <c r="J37" s="106"/>
      <c r="K37" s="106"/>
      <c r="L37" s="106"/>
      <c r="M37" s="106"/>
      <c r="N37" s="106"/>
      <c r="O37" s="106"/>
      <c r="P37" s="106"/>
      <c r="Q37" s="106"/>
    </row>
    <row r="38" ht="15.75" customHeight="1">
      <c r="A38" s="28" t="s">
        <v>84</v>
      </c>
      <c r="B38" s="29" t="s">
        <v>85</v>
      </c>
      <c r="C38" s="97">
        <v>12.0</v>
      </c>
      <c r="D38" s="103">
        <v>18.0</v>
      </c>
      <c r="E38" s="104">
        <f t="shared" si="4"/>
        <v>0.6666666667</v>
      </c>
      <c r="F38" s="97">
        <v>12.0</v>
      </c>
      <c r="G38" s="98">
        <v>14.0</v>
      </c>
      <c r="H38" s="100">
        <f t="shared" si="5"/>
        <v>0.8571428571</v>
      </c>
      <c r="I38" s="101">
        <f t="shared" si="6"/>
        <v>0.7619047619</v>
      </c>
    </row>
    <row r="39" ht="15.75" customHeight="1">
      <c r="A39" s="28" t="s">
        <v>86</v>
      </c>
      <c r="B39" s="29" t="s">
        <v>35</v>
      </c>
      <c r="C39" s="97">
        <v>14.0</v>
      </c>
      <c r="D39" s="103">
        <v>18.0</v>
      </c>
      <c r="E39" s="104">
        <f t="shared" si="4"/>
        <v>0.7777777778</v>
      </c>
      <c r="F39" s="97">
        <v>9.0</v>
      </c>
      <c r="G39" s="98">
        <v>14.0</v>
      </c>
      <c r="H39" s="100">
        <f t="shared" si="5"/>
        <v>0.6428571429</v>
      </c>
      <c r="I39" s="101">
        <f t="shared" si="6"/>
        <v>0.7103174603</v>
      </c>
    </row>
    <row r="40" ht="15.75" customHeight="1">
      <c r="A40" s="10" t="s">
        <v>87</v>
      </c>
      <c r="B40" s="11"/>
      <c r="C40" s="92" t="s">
        <v>8</v>
      </c>
      <c r="D40" s="93" t="s">
        <v>190</v>
      </c>
      <c r="E40" s="94" t="s">
        <v>191</v>
      </c>
      <c r="F40" s="92" t="s">
        <v>8</v>
      </c>
      <c r="G40" s="93" t="s">
        <v>190</v>
      </c>
      <c r="H40" s="95" t="s">
        <v>191</v>
      </c>
      <c r="I40" s="96" t="s">
        <v>7</v>
      </c>
    </row>
    <row r="41" ht="15.75" customHeight="1">
      <c r="A41" s="57" t="s">
        <v>88</v>
      </c>
      <c r="B41" s="58" t="s">
        <v>89</v>
      </c>
      <c r="C41" s="102">
        <v>14.0</v>
      </c>
      <c r="D41" s="103">
        <v>17.0</v>
      </c>
      <c r="E41" s="104">
        <f t="shared" ref="E41:E58" si="7">(C41/D41)</f>
        <v>0.8235294118</v>
      </c>
      <c r="F41" s="102">
        <v>17.0</v>
      </c>
      <c r="G41" s="103">
        <v>17.0</v>
      </c>
      <c r="H41" s="100">
        <f t="shared" ref="H41:H58" si="8">(F41/G41)</f>
        <v>1</v>
      </c>
      <c r="I41" s="101">
        <f t="shared" ref="I41:I58" si="9">AVERAGE(E41,H41)</f>
        <v>0.9117647059</v>
      </c>
    </row>
    <row r="42" ht="15.75" customHeight="1">
      <c r="A42" s="18" t="s">
        <v>90</v>
      </c>
      <c r="B42" s="19" t="s">
        <v>38</v>
      </c>
      <c r="C42" s="97">
        <v>11.0</v>
      </c>
      <c r="D42" s="103">
        <v>17.0</v>
      </c>
      <c r="E42" s="104">
        <f t="shared" si="7"/>
        <v>0.6470588235</v>
      </c>
      <c r="F42" s="97">
        <v>14.0</v>
      </c>
      <c r="G42" s="103">
        <v>17.0</v>
      </c>
      <c r="H42" s="100">
        <f t="shared" si="8"/>
        <v>0.8235294118</v>
      </c>
      <c r="I42" s="101">
        <f t="shared" si="9"/>
        <v>0.7352941176</v>
      </c>
    </row>
    <row r="43" ht="15.75" customHeight="1">
      <c r="A43" s="18" t="s">
        <v>91</v>
      </c>
      <c r="B43" s="19" t="s">
        <v>92</v>
      </c>
      <c r="C43" s="97">
        <v>7.0</v>
      </c>
      <c r="D43" s="103">
        <v>17.0</v>
      </c>
      <c r="E43" s="104">
        <f t="shared" si="7"/>
        <v>0.4117647059</v>
      </c>
      <c r="F43" s="97">
        <v>3.0</v>
      </c>
      <c r="G43" s="103">
        <v>17.0</v>
      </c>
      <c r="H43" s="100">
        <f t="shared" si="8"/>
        <v>0.1764705882</v>
      </c>
      <c r="I43" s="101">
        <f t="shared" si="9"/>
        <v>0.2941176471</v>
      </c>
    </row>
    <row r="44" ht="15.75" customHeight="1">
      <c r="A44" s="18" t="s">
        <v>93</v>
      </c>
      <c r="B44" s="19" t="s">
        <v>47</v>
      </c>
      <c r="C44" s="97">
        <v>7.0</v>
      </c>
      <c r="D44" s="103">
        <v>17.0</v>
      </c>
      <c r="E44" s="104">
        <f t="shared" si="7"/>
        <v>0.4117647059</v>
      </c>
      <c r="F44" s="97">
        <v>7.0</v>
      </c>
      <c r="G44" s="103">
        <v>17.0</v>
      </c>
      <c r="H44" s="100">
        <f t="shared" si="8"/>
        <v>0.4117647059</v>
      </c>
      <c r="I44" s="101">
        <f t="shared" si="9"/>
        <v>0.4117647059</v>
      </c>
    </row>
    <row r="45" ht="15.75" customHeight="1">
      <c r="A45" s="18" t="s">
        <v>94</v>
      </c>
      <c r="B45" s="19" t="s">
        <v>95</v>
      </c>
      <c r="C45" s="97">
        <v>7.0</v>
      </c>
      <c r="D45" s="103">
        <v>17.0</v>
      </c>
      <c r="E45" s="104">
        <f t="shared" si="7"/>
        <v>0.4117647059</v>
      </c>
      <c r="F45" s="97">
        <v>9.0</v>
      </c>
      <c r="G45" s="103">
        <v>17.0</v>
      </c>
      <c r="H45" s="100">
        <f t="shared" si="8"/>
        <v>0.5294117647</v>
      </c>
      <c r="I45" s="101">
        <f t="shared" si="9"/>
        <v>0.4705882353</v>
      </c>
    </row>
    <row r="46" ht="15.75" customHeight="1">
      <c r="A46" s="28" t="s">
        <v>96</v>
      </c>
      <c r="B46" s="29" t="s">
        <v>53</v>
      </c>
      <c r="C46" s="97">
        <v>10.0</v>
      </c>
      <c r="D46" s="103">
        <v>17.0</v>
      </c>
      <c r="E46" s="104">
        <f t="shared" si="7"/>
        <v>0.5882352941</v>
      </c>
      <c r="F46" s="97">
        <v>13.0</v>
      </c>
      <c r="G46" s="103">
        <v>17.0</v>
      </c>
      <c r="H46" s="100">
        <f t="shared" si="8"/>
        <v>0.7647058824</v>
      </c>
      <c r="I46" s="101">
        <f t="shared" si="9"/>
        <v>0.6764705882</v>
      </c>
    </row>
    <row r="47" ht="15.75" customHeight="1">
      <c r="A47" s="18" t="s">
        <v>97</v>
      </c>
      <c r="B47" s="19" t="s">
        <v>98</v>
      </c>
      <c r="C47" s="97">
        <v>0.0</v>
      </c>
      <c r="D47" s="103">
        <v>17.0</v>
      </c>
      <c r="E47" s="104">
        <f t="shared" si="7"/>
        <v>0</v>
      </c>
      <c r="F47" s="97">
        <v>0.0</v>
      </c>
      <c r="G47" s="103">
        <v>17.0</v>
      </c>
      <c r="H47" s="100">
        <f t="shared" si="8"/>
        <v>0</v>
      </c>
      <c r="I47" s="101">
        <f t="shared" si="9"/>
        <v>0</v>
      </c>
    </row>
    <row r="48" ht="15.75" customHeight="1">
      <c r="A48" s="28" t="s">
        <v>102</v>
      </c>
      <c r="B48" s="29" t="s">
        <v>103</v>
      </c>
      <c r="C48" s="97">
        <v>9.0</v>
      </c>
      <c r="D48" s="103">
        <v>17.0</v>
      </c>
      <c r="E48" s="104">
        <f t="shared" si="7"/>
        <v>0.5294117647</v>
      </c>
      <c r="F48" s="97">
        <v>12.0</v>
      </c>
      <c r="G48" s="103">
        <v>17.0</v>
      </c>
      <c r="H48" s="100">
        <f t="shared" si="8"/>
        <v>0.7058823529</v>
      </c>
      <c r="I48" s="101">
        <f t="shared" si="9"/>
        <v>0.6176470588</v>
      </c>
    </row>
    <row r="49" ht="15.75" customHeight="1">
      <c r="A49" s="18" t="s">
        <v>62</v>
      </c>
      <c r="B49" s="19" t="s">
        <v>57</v>
      </c>
      <c r="C49" s="97">
        <v>14.0</v>
      </c>
      <c r="D49" s="103">
        <v>17.0</v>
      </c>
      <c r="E49" s="104">
        <f t="shared" si="7"/>
        <v>0.8235294118</v>
      </c>
      <c r="F49" s="97">
        <v>15.0</v>
      </c>
      <c r="G49" s="103">
        <v>17.0</v>
      </c>
      <c r="H49" s="100">
        <f t="shared" si="8"/>
        <v>0.8823529412</v>
      </c>
      <c r="I49" s="101">
        <f t="shared" si="9"/>
        <v>0.8529411765</v>
      </c>
    </row>
    <row r="50" ht="15.75" customHeight="1">
      <c r="A50" s="18" t="s">
        <v>104</v>
      </c>
      <c r="B50" s="19" t="s">
        <v>63</v>
      </c>
      <c r="C50" s="97">
        <v>7.0</v>
      </c>
      <c r="D50" s="103">
        <v>17.0</v>
      </c>
      <c r="E50" s="104">
        <f t="shared" si="7"/>
        <v>0.4117647059</v>
      </c>
      <c r="F50" s="97">
        <v>17.0</v>
      </c>
      <c r="G50" s="103">
        <v>17.0</v>
      </c>
      <c r="H50" s="100">
        <f t="shared" si="8"/>
        <v>1</v>
      </c>
      <c r="I50" s="101">
        <f t="shared" si="9"/>
        <v>0.7058823529</v>
      </c>
    </row>
    <row r="51" ht="15.75" customHeight="1">
      <c r="A51" s="18" t="s">
        <v>105</v>
      </c>
      <c r="B51" s="19" t="s">
        <v>106</v>
      </c>
      <c r="C51" s="97">
        <v>2.0</v>
      </c>
      <c r="D51" s="103">
        <v>17.0</v>
      </c>
      <c r="E51" s="104">
        <f t="shared" si="7"/>
        <v>0.1176470588</v>
      </c>
      <c r="F51" s="97">
        <v>15.0</v>
      </c>
      <c r="G51" s="103">
        <v>17.0</v>
      </c>
      <c r="H51" s="100">
        <f t="shared" si="8"/>
        <v>0.8823529412</v>
      </c>
      <c r="I51" s="101">
        <f t="shared" si="9"/>
        <v>0.5</v>
      </c>
    </row>
    <row r="52" ht="15.75" customHeight="1">
      <c r="A52" s="18" t="s">
        <v>107</v>
      </c>
      <c r="B52" s="19" t="s">
        <v>108</v>
      </c>
      <c r="C52" s="97">
        <v>8.0</v>
      </c>
      <c r="D52" s="103">
        <v>17.0</v>
      </c>
      <c r="E52" s="104">
        <f t="shared" si="7"/>
        <v>0.4705882353</v>
      </c>
      <c r="F52" s="97">
        <v>10.0</v>
      </c>
      <c r="G52" s="103">
        <v>17.0</v>
      </c>
      <c r="H52" s="100">
        <f t="shared" si="8"/>
        <v>0.5882352941</v>
      </c>
      <c r="I52" s="101">
        <f t="shared" si="9"/>
        <v>0.5294117647</v>
      </c>
    </row>
    <row r="53" ht="15.75" customHeight="1">
      <c r="A53" s="18" t="s">
        <v>109</v>
      </c>
      <c r="B53" s="19" t="s">
        <v>19</v>
      </c>
      <c r="C53" s="97">
        <v>16.0</v>
      </c>
      <c r="D53" s="103">
        <v>17.0</v>
      </c>
      <c r="E53" s="104">
        <f t="shared" si="7"/>
        <v>0.9411764706</v>
      </c>
      <c r="F53" s="97">
        <v>14.0</v>
      </c>
      <c r="G53" s="103">
        <v>17.0</v>
      </c>
      <c r="H53" s="100">
        <f t="shared" si="8"/>
        <v>0.8235294118</v>
      </c>
      <c r="I53" s="101">
        <f t="shared" si="9"/>
        <v>0.8823529412</v>
      </c>
    </row>
    <row r="54" ht="15.75" customHeight="1">
      <c r="A54" s="18" t="s">
        <v>110</v>
      </c>
      <c r="B54" s="19" t="s">
        <v>111</v>
      </c>
      <c r="C54" s="97">
        <v>12.0</v>
      </c>
      <c r="D54" s="103">
        <v>17.0</v>
      </c>
      <c r="E54" s="104">
        <f t="shared" si="7"/>
        <v>0.7058823529</v>
      </c>
      <c r="F54" s="97">
        <v>7.0</v>
      </c>
      <c r="G54" s="103">
        <v>17.0</v>
      </c>
      <c r="H54" s="100">
        <f t="shared" si="8"/>
        <v>0.4117647059</v>
      </c>
      <c r="I54" s="101">
        <f t="shared" si="9"/>
        <v>0.5588235294</v>
      </c>
    </row>
    <row r="55" ht="15.75" customHeight="1">
      <c r="A55" s="18" t="s">
        <v>112</v>
      </c>
      <c r="B55" s="19" t="s">
        <v>113</v>
      </c>
      <c r="C55" s="97">
        <v>15.0</v>
      </c>
      <c r="D55" s="103">
        <v>17.0</v>
      </c>
      <c r="E55" s="104">
        <f t="shared" si="7"/>
        <v>0.8823529412</v>
      </c>
      <c r="F55" s="97">
        <v>11.0</v>
      </c>
      <c r="G55" s="103">
        <v>17.0</v>
      </c>
      <c r="H55" s="100">
        <f t="shared" si="8"/>
        <v>0.6470588235</v>
      </c>
      <c r="I55" s="101">
        <f t="shared" si="9"/>
        <v>0.7647058824</v>
      </c>
    </row>
    <row r="56" ht="15.75" customHeight="1">
      <c r="A56" s="18" t="s">
        <v>114</v>
      </c>
      <c r="B56" s="19" t="s">
        <v>30</v>
      </c>
      <c r="C56" s="97">
        <v>13.0</v>
      </c>
      <c r="D56" s="103">
        <v>17.0</v>
      </c>
      <c r="E56" s="104">
        <f t="shared" si="7"/>
        <v>0.7647058824</v>
      </c>
      <c r="F56" s="97">
        <v>15.0</v>
      </c>
      <c r="G56" s="103">
        <v>17.0</v>
      </c>
      <c r="H56" s="100">
        <f t="shared" si="8"/>
        <v>0.8823529412</v>
      </c>
      <c r="I56" s="101">
        <f t="shared" si="9"/>
        <v>0.8235294118</v>
      </c>
    </row>
    <row r="57" ht="15.75" customHeight="1">
      <c r="A57" s="18" t="s">
        <v>115</v>
      </c>
      <c r="B57" s="19" t="s">
        <v>116</v>
      </c>
      <c r="C57" s="97">
        <v>16.0</v>
      </c>
      <c r="D57" s="103">
        <v>17.0</v>
      </c>
      <c r="E57" s="104">
        <f t="shared" si="7"/>
        <v>0.9411764706</v>
      </c>
      <c r="F57" s="97">
        <v>16.0</v>
      </c>
      <c r="G57" s="103">
        <v>17.0</v>
      </c>
      <c r="H57" s="100">
        <f t="shared" si="8"/>
        <v>0.9411764706</v>
      </c>
      <c r="I57" s="101">
        <f t="shared" si="9"/>
        <v>0.9411764706</v>
      </c>
    </row>
    <row r="58" ht="15.75" customHeight="1">
      <c r="A58" s="36" t="s">
        <v>117</v>
      </c>
      <c r="B58" s="37" t="s">
        <v>118</v>
      </c>
      <c r="C58" s="97">
        <v>15.0</v>
      </c>
      <c r="D58" s="103">
        <v>17.0</v>
      </c>
      <c r="E58" s="104">
        <f t="shared" si="7"/>
        <v>0.8823529412</v>
      </c>
      <c r="F58" s="97">
        <v>14.0</v>
      </c>
      <c r="G58" s="103">
        <v>17.0</v>
      </c>
      <c r="H58" s="100">
        <f t="shared" si="8"/>
        <v>0.8235294118</v>
      </c>
      <c r="I58" s="101">
        <f t="shared" si="9"/>
        <v>0.8529411765</v>
      </c>
    </row>
    <row r="59" ht="15.75" customHeight="1">
      <c r="A59" s="10" t="s">
        <v>119</v>
      </c>
      <c r="B59" s="11"/>
      <c r="C59" s="92" t="s">
        <v>8</v>
      </c>
      <c r="D59" s="93" t="s">
        <v>190</v>
      </c>
      <c r="E59" s="94" t="s">
        <v>191</v>
      </c>
      <c r="F59" s="92" t="s">
        <v>8</v>
      </c>
      <c r="G59" s="93" t="s">
        <v>190</v>
      </c>
      <c r="H59" s="95" t="s">
        <v>191</v>
      </c>
      <c r="I59" s="96" t="s">
        <v>7</v>
      </c>
    </row>
    <row r="60" ht="15.75" customHeight="1">
      <c r="A60" s="57" t="s">
        <v>120</v>
      </c>
      <c r="B60" s="58" t="s">
        <v>121</v>
      </c>
      <c r="C60" s="102">
        <v>17.0</v>
      </c>
      <c r="D60" s="103">
        <v>20.0</v>
      </c>
      <c r="E60" s="104">
        <f t="shared" ref="E60:E71" si="10">(C60/D60)</f>
        <v>0.85</v>
      </c>
      <c r="F60" s="102">
        <v>19.0</v>
      </c>
      <c r="G60" s="103">
        <v>19.0</v>
      </c>
      <c r="H60" s="100">
        <f t="shared" ref="H60:H71" si="11">(F60/G60)</f>
        <v>1</v>
      </c>
      <c r="I60" s="101">
        <f t="shared" ref="I60:I71" si="12">AVERAGE(E60,H60)</f>
        <v>0.925</v>
      </c>
    </row>
    <row r="61" ht="15.75" customHeight="1">
      <c r="A61" s="18" t="s">
        <v>122</v>
      </c>
      <c r="B61" s="19" t="s">
        <v>123</v>
      </c>
      <c r="C61" s="97">
        <v>10.0</v>
      </c>
      <c r="D61" s="103">
        <v>20.0</v>
      </c>
      <c r="E61" s="104">
        <f t="shared" si="10"/>
        <v>0.5</v>
      </c>
      <c r="F61" s="97">
        <v>18.0</v>
      </c>
      <c r="G61" s="103">
        <v>19.0</v>
      </c>
      <c r="H61" s="100">
        <f t="shared" si="11"/>
        <v>0.9473684211</v>
      </c>
      <c r="I61" s="101">
        <f t="shared" si="12"/>
        <v>0.7236842105</v>
      </c>
    </row>
    <row r="62" ht="15.75" customHeight="1">
      <c r="A62" s="18" t="s">
        <v>124</v>
      </c>
      <c r="B62" s="19" t="s">
        <v>125</v>
      </c>
      <c r="C62" s="97">
        <v>13.0</v>
      </c>
      <c r="D62" s="103">
        <v>20.0</v>
      </c>
      <c r="E62" s="104">
        <f t="shared" si="10"/>
        <v>0.65</v>
      </c>
      <c r="F62" s="97">
        <v>18.0</v>
      </c>
      <c r="G62" s="103">
        <v>19.0</v>
      </c>
      <c r="H62" s="100">
        <f t="shared" si="11"/>
        <v>0.9473684211</v>
      </c>
      <c r="I62" s="101">
        <f t="shared" si="12"/>
        <v>0.7986842105</v>
      </c>
    </row>
    <row r="63" ht="15.75" customHeight="1">
      <c r="A63" s="18" t="s">
        <v>126</v>
      </c>
      <c r="B63" s="19" t="s">
        <v>127</v>
      </c>
      <c r="C63" s="97">
        <v>14.0</v>
      </c>
      <c r="D63" s="103">
        <v>20.0</v>
      </c>
      <c r="E63" s="104">
        <f t="shared" si="10"/>
        <v>0.7</v>
      </c>
      <c r="F63" s="97">
        <v>16.0</v>
      </c>
      <c r="G63" s="103">
        <v>19.0</v>
      </c>
      <c r="H63" s="100">
        <f t="shared" si="11"/>
        <v>0.8421052632</v>
      </c>
      <c r="I63" s="101">
        <f t="shared" si="12"/>
        <v>0.7710526316</v>
      </c>
    </row>
    <row r="64" ht="15.75" customHeight="1">
      <c r="A64" s="18" t="s">
        <v>128</v>
      </c>
      <c r="B64" s="19" t="s">
        <v>129</v>
      </c>
      <c r="C64" s="97">
        <v>11.0</v>
      </c>
      <c r="D64" s="103">
        <v>20.0</v>
      </c>
      <c r="E64" s="104">
        <f t="shared" si="10"/>
        <v>0.55</v>
      </c>
      <c r="F64" s="97">
        <v>17.0</v>
      </c>
      <c r="G64" s="103">
        <v>19.0</v>
      </c>
      <c r="H64" s="100">
        <f t="shared" si="11"/>
        <v>0.8947368421</v>
      </c>
      <c r="I64" s="101">
        <f t="shared" si="12"/>
        <v>0.7223684211</v>
      </c>
    </row>
    <row r="65" ht="15.75" customHeight="1">
      <c r="A65" s="18" t="s">
        <v>130</v>
      </c>
      <c r="B65" s="19" t="s">
        <v>67</v>
      </c>
      <c r="C65" s="97">
        <v>16.0</v>
      </c>
      <c r="D65" s="103">
        <v>20.0</v>
      </c>
      <c r="E65" s="104">
        <f t="shared" si="10"/>
        <v>0.8</v>
      </c>
      <c r="F65" s="97">
        <v>14.0</v>
      </c>
      <c r="G65" s="103">
        <v>19.0</v>
      </c>
      <c r="H65" s="100">
        <f t="shared" si="11"/>
        <v>0.7368421053</v>
      </c>
      <c r="I65" s="101">
        <f t="shared" si="12"/>
        <v>0.7684210526</v>
      </c>
    </row>
    <row r="66" ht="15.75" customHeight="1">
      <c r="A66" s="18" t="s">
        <v>131</v>
      </c>
      <c r="B66" s="19" t="s">
        <v>132</v>
      </c>
      <c r="C66" s="97">
        <v>14.0</v>
      </c>
      <c r="D66" s="103">
        <v>20.0</v>
      </c>
      <c r="E66" s="104">
        <f t="shared" si="10"/>
        <v>0.7</v>
      </c>
      <c r="F66" s="97">
        <v>18.0</v>
      </c>
      <c r="G66" s="103">
        <v>19.0</v>
      </c>
      <c r="H66" s="100">
        <f t="shared" si="11"/>
        <v>0.9473684211</v>
      </c>
      <c r="I66" s="101">
        <f t="shared" si="12"/>
        <v>0.8236842105</v>
      </c>
    </row>
    <row r="67" ht="15.75" customHeight="1">
      <c r="A67" s="18" t="s">
        <v>133</v>
      </c>
      <c r="B67" s="19" t="s">
        <v>108</v>
      </c>
      <c r="C67" s="97">
        <v>10.0</v>
      </c>
      <c r="D67" s="103">
        <v>20.0</v>
      </c>
      <c r="E67" s="104">
        <f t="shared" si="10"/>
        <v>0.5</v>
      </c>
      <c r="F67" s="97">
        <v>16.0</v>
      </c>
      <c r="G67" s="103">
        <v>19.0</v>
      </c>
      <c r="H67" s="100">
        <f t="shared" si="11"/>
        <v>0.8421052632</v>
      </c>
      <c r="I67" s="101">
        <f t="shared" si="12"/>
        <v>0.6710526316</v>
      </c>
    </row>
    <row r="68" ht="15.75" customHeight="1">
      <c r="A68" s="18" t="s">
        <v>135</v>
      </c>
      <c r="B68" s="19" t="s">
        <v>136</v>
      </c>
      <c r="C68" s="97">
        <v>15.0</v>
      </c>
      <c r="D68" s="103">
        <v>20.0</v>
      </c>
      <c r="E68" s="104">
        <f t="shared" si="10"/>
        <v>0.75</v>
      </c>
      <c r="F68" s="97">
        <v>16.0</v>
      </c>
      <c r="G68" s="103">
        <v>19.0</v>
      </c>
      <c r="H68" s="100">
        <f t="shared" si="11"/>
        <v>0.8421052632</v>
      </c>
      <c r="I68" s="101">
        <f t="shared" si="12"/>
        <v>0.7960526316</v>
      </c>
    </row>
    <row r="69" ht="15.75" customHeight="1">
      <c r="A69" s="18" t="s">
        <v>137</v>
      </c>
      <c r="B69" s="19" t="s">
        <v>138</v>
      </c>
      <c r="C69" s="97">
        <v>16.0</v>
      </c>
      <c r="D69" s="103">
        <v>20.0</v>
      </c>
      <c r="E69" s="104">
        <f t="shared" si="10"/>
        <v>0.8</v>
      </c>
      <c r="F69" s="97">
        <v>18.0</v>
      </c>
      <c r="G69" s="103">
        <v>19.0</v>
      </c>
      <c r="H69" s="100">
        <f t="shared" si="11"/>
        <v>0.9473684211</v>
      </c>
      <c r="I69" s="101">
        <f t="shared" si="12"/>
        <v>0.8736842105</v>
      </c>
    </row>
    <row r="70" ht="15.75" customHeight="1">
      <c r="A70" s="18" t="s">
        <v>139</v>
      </c>
      <c r="B70" s="19" t="s">
        <v>113</v>
      </c>
      <c r="C70" s="97">
        <v>14.0</v>
      </c>
      <c r="D70" s="103">
        <v>20.0</v>
      </c>
      <c r="E70" s="104">
        <f t="shared" si="10"/>
        <v>0.7</v>
      </c>
      <c r="F70" s="97">
        <v>11.0</v>
      </c>
      <c r="G70" s="103">
        <v>19.0</v>
      </c>
      <c r="H70" s="100">
        <f t="shared" si="11"/>
        <v>0.5789473684</v>
      </c>
      <c r="I70" s="101">
        <f t="shared" si="12"/>
        <v>0.6394736842</v>
      </c>
    </row>
    <row r="71" ht="15.75" customHeight="1">
      <c r="A71" s="36" t="s">
        <v>140</v>
      </c>
      <c r="B71" s="37" t="s">
        <v>141</v>
      </c>
      <c r="C71" s="97">
        <v>15.0</v>
      </c>
      <c r="D71" s="103">
        <v>20.0</v>
      </c>
      <c r="E71" s="104">
        <f t="shared" si="10"/>
        <v>0.75</v>
      </c>
      <c r="F71" s="97">
        <v>15.0</v>
      </c>
      <c r="G71" s="103">
        <v>19.0</v>
      </c>
      <c r="H71" s="100">
        <f t="shared" si="11"/>
        <v>0.7894736842</v>
      </c>
      <c r="I71" s="101">
        <f t="shared" si="12"/>
        <v>0.7697368421</v>
      </c>
    </row>
    <row r="72" ht="15.75" customHeight="1">
      <c r="A72" s="10" t="s">
        <v>142</v>
      </c>
      <c r="B72" s="11"/>
      <c r="C72" s="92" t="s">
        <v>8</v>
      </c>
      <c r="D72" s="93" t="s">
        <v>190</v>
      </c>
      <c r="E72" s="94" t="s">
        <v>191</v>
      </c>
      <c r="F72" s="92" t="s">
        <v>8</v>
      </c>
      <c r="G72" s="93" t="s">
        <v>190</v>
      </c>
      <c r="H72" s="95" t="s">
        <v>191</v>
      </c>
      <c r="I72" s="96" t="s">
        <v>7</v>
      </c>
    </row>
    <row r="73" ht="15.75" customHeight="1">
      <c r="A73" s="57" t="s">
        <v>143</v>
      </c>
      <c r="B73" s="58" t="s">
        <v>121</v>
      </c>
      <c r="C73" s="102">
        <v>8.0</v>
      </c>
      <c r="D73" s="103">
        <v>8.0</v>
      </c>
      <c r="E73" s="104">
        <f t="shared" ref="E73:E80" si="13">(C73/D73)</f>
        <v>1</v>
      </c>
      <c r="F73" s="102">
        <v>14.0</v>
      </c>
      <c r="G73" s="103">
        <v>14.0</v>
      </c>
      <c r="H73" s="100">
        <f t="shared" ref="H73:H80" si="14">(F73/G73)</f>
        <v>1</v>
      </c>
      <c r="I73" s="101">
        <f t="shared" ref="I73:I80" si="15">AVERAGE(E73,H73)</f>
        <v>1</v>
      </c>
    </row>
    <row r="74" ht="15.75" customHeight="1">
      <c r="A74" s="18" t="s">
        <v>144</v>
      </c>
      <c r="B74" s="19" t="s">
        <v>145</v>
      </c>
      <c r="C74" s="97">
        <v>8.0</v>
      </c>
      <c r="D74" s="98">
        <v>8.0</v>
      </c>
      <c r="E74" s="104">
        <f t="shared" si="13"/>
        <v>1</v>
      </c>
      <c r="F74" s="97">
        <v>14.0</v>
      </c>
      <c r="G74" s="103">
        <v>14.0</v>
      </c>
      <c r="H74" s="100">
        <f t="shared" si="14"/>
        <v>1</v>
      </c>
      <c r="I74" s="101">
        <f t="shared" si="15"/>
        <v>1</v>
      </c>
    </row>
    <row r="75" ht="15.75" customHeight="1">
      <c r="A75" s="18" t="s">
        <v>146</v>
      </c>
      <c r="B75" s="19" t="s">
        <v>147</v>
      </c>
      <c r="C75" s="97">
        <v>8.0</v>
      </c>
      <c r="D75" s="98">
        <v>8.0</v>
      </c>
      <c r="E75" s="104">
        <f t="shared" si="13"/>
        <v>1</v>
      </c>
      <c r="F75" s="97">
        <v>14.0</v>
      </c>
      <c r="G75" s="103">
        <v>14.0</v>
      </c>
      <c r="H75" s="100">
        <f t="shared" si="14"/>
        <v>1</v>
      </c>
      <c r="I75" s="101">
        <f t="shared" si="15"/>
        <v>1</v>
      </c>
    </row>
    <row r="76" ht="15.75" customHeight="1">
      <c r="A76" s="18" t="s">
        <v>148</v>
      </c>
      <c r="B76" s="19" t="s">
        <v>132</v>
      </c>
      <c r="C76" s="97">
        <v>5.0</v>
      </c>
      <c r="D76" s="98">
        <v>8.0</v>
      </c>
      <c r="E76" s="104">
        <f t="shared" si="13"/>
        <v>0.625</v>
      </c>
      <c r="F76" s="97">
        <v>12.0</v>
      </c>
      <c r="G76" s="103">
        <v>14.0</v>
      </c>
      <c r="H76" s="100">
        <f t="shared" si="14"/>
        <v>0.8571428571</v>
      </c>
      <c r="I76" s="101">
        <f t="shared" si="15"/>
        <v>0.7410714286</v>
      </c>
    </row>
    <row r="77" ht="15.75" customHeight="1">
      <c r="A77" s="18" t="s">
        <v>149</v>
      </c>
      <c r="B77" s="19" t="s">
        <v>108</v>
      </c>
      <c r="C77" s="97">
        <v>6.0</v>
      </c>
      <c r="D77" s="98">
        <v>8.0</v>
      </c>
      <c r="E77" s="104">
        <f t="shared" si="13"/>
        <v>0.75</v>
      </c>
      <c r="F77" s="97">
        <v>11.0</v>
      </c>
      <c r="G77" s="103">
        <v>14.0</v>
      </c>
      <c r="H77" s="100">
        <f t="shared" si="14"/>
        <v>0.7857142857</v>
      </c>
      <c r="I77" s="101">
        <f t="shared" si="15"/>
        <v>0.7678571429</v>
      </c>
    </row>
    <row r="78" ht="15.75" customHeight="1">
      <c r="A78" s="18" t="s">
        <v>150</v>
      </c>
      <c r="B78" s="19" t="s">
        <v>151</v>
      </c>
      <c r="C78" s="97">
        <v>3.0</v>
      </c>
      <c r="D78" s="98">
        <v>8.0</v>
      </c>
      <c r="E78" s="104">
        <f t="shared" si="13"/>
        <v>0.375</v>
      </c>
      <c r="F78" s="97">
        <v>6.0</v>
      </c>
      <c r="G78" s="103">
        <v>14.0</v>
      </c>
      <c r="H78" s="100">
        <f t="shared" si="14"/>
        <v>0.4285714286</v>
      </c>
      <c r="I78" s="101">
        <f t="shared" si="15"/>
        <v>0.4017857143</v>
      </c>
    </row>
    <row r="79" ht="15.75" customHeight="1">
      <c r="A79" s="18" t="s">
        <v>152</v>
      </c>
      <c r="B79" s="19" t="s">
        <v>153</v>
      </c>
      <c r="C79" s="97">
        <v>8.0</v>
      </c>
      <c r="D79" s="98">
        <v>8.0</v>
      </c>
      <c r="E79" s="104">
        <f t="shared" si="13"/>
        <v>1</v>
      </c>
      <c r="F79" s="97">
        <v>12.0</v>
      </c>
      <c r="G79" s="103">
        <v>14.0</v>
      </c>
      <c r="H79" s="100">
        <f t="shared" si="14"/>
        <v>0.8571428571</v>
      </c>
      <c r="I79" s="101">
        <f t="shared" si="15"/>
        <v>0.9285714286</v>
      </c>
    </row>
    <row r="80" ht="15.75" customHeight="1">
      <c r="A80" s="36" t="s">
        <v>156</v>
      </c>
      <c r="B80" s="37" t="s">
        <v>85</v>
      </c>
      <c r="C80" s="97">
        <v>2.0</v>
      </c>
      <c r="D80" s="98">
        <v>8.0</v>
      </c>
      <c r="E80" s="104">
        <f t="shared" si="13"/>
        <v>0.25</v>
      </c>
      <c r="F80" s="97">
        <v>5.0</v>
      </c>
      <c r="G80" s="103">
        <v>14.0</v>
      </c>
      <c r="H80" s="100">
        <f t="shared" si="14"/>
        <v>0.3571428571</v>
      </c>
      <c r="I80" s="101">
        <f t="shared" si="15"/>
        <v>0.3035714286</v>
      </c>
    </row>
    <row r="81" ht="15.75" customHeight="1">
      <c r="A81" s="10" t="s">
        <v>157</v>
      </c>
      <c r="B81" s="11"/>
      <c r="C81" s="92" t="s">
        <v>8</v>
      </c>
      <c r="D81" s="93" t="s">
        <v>190</v>
      </c>
      <c r="E81" s="94" t="s">
        <v>191</v>
      </c>
      <c r="F81" s="92" t="s">
        <v>8</v>
      </c>
      <c r="G81" s="93" t="s">
        <v>190</v>
      </c>
      <c r="H81" s="95" t="s">
        <v>191</v>
      </c>
      <c r="I81" s="96" t="s">
        <v>7</v>
      </c>
    </row>
    <row r="82" ht="15.75" customHeight="1">
      <c r="A82" s="57" t="s">
        <v>158</v>
      </c>
      <c r="B82" s="69" t="s">
        <v>159</v>
      </c>
      <c r="C82" s="107">
        <v>10.0</v>
      </c>
      <c r="D82" s="103">
        <v>10.0</v>
      </c>
      <c r="E82" s="108">
        <f t="shared" ref="E82:E97" si="16">(C82/D82)</f>
        <v>1</v>
      </c>
      <c r="F82" s="109">
        <v>18.0</v>
      </c>
      <c r="G82" s="110">
        <v>18.0</v>
      </c>
      <c r="H82" s="111">
        <f t="shared" ref="H82:H97" si="17">(F82/G82)</f>
        <v>1</v>
      </c>
      <c r="I82" s="101">
        <f t="shared" ref="I82:I97" si="18">AVERAGE(E82,H82)</f>
        <v>1</v>
      </c>
    </row>
    <row r="83" ht="15.75" customHeight="1">
      <c r="A83" s="18" t="s">
        <v>160</v>
      </c>
      <c r="B83" s="71" t="s">
        <v>159</v>
      </c>
      <c r="C83" s="112">
        <v>9.0</v>
      </c>
      <c r="D83" s="98">
        <v>10.0</v>
      </c>
      <c r="E83" s="108">
        <f t="shared" si="16"/>
        <v>0.9</v>
      </c>
      <c r="F83" s="97">
        <v>18.0</v>
      </c>
      <c r="G83" s="113">
        <v>18.0</v>
      </c>
      <c r="H83" s="114">
        <f t="shared" si="17"/>
        <v>1</v>
      </c>
      <c r="I83" s="101">
        <f t="shared" si="18"/>
        <v>0.95</v>
      </c>
    </row>
    <row r="84" ht="15.75" customHeight="1">
      <c r="A84" s="18" t="s">
        <v>161</v>
      </c>
      <c r="B84" s="71" t="s">
        <v>162</v>
      </c>
      <c r="C84" s="112">
        <v>0.0</v>
      </c>
      <c r="D84" s="98">
        <v>10.0</v>
      </c>
      <c r="E84" s="108">
        <f t="shared" si="16"/>
        <v>0</v>
      </c>
      <c r="F84" s="97">
        <v>5.0</v>
      </c>
      <c r="G84" s="113">
        <v>18.0</v>
      </c>
      <c r="H84" s="114">
        <f t="shared" si="17"/>
        <v>0.2777777778</v>
      </c>
      <c r="I84" s="101">
        <f t="shared" si="18"/>
        <v>0.1388888889</v>
      </c>
    </row>
    <row r="85" ht="15.75" customHeight="1">
      <c r="A85" s="18" t="s">
        <v>163</v>
      </c>
      <c r="B85" s="71" t="s">
        <v>164</v>
      </c>
      <c r="C85" s="112">
        <v>3.0</v>
      </c>
      <c r="D85" s="98">
        <v>10.0</v>
      </c>
      <c r="E85" s="108">
        <f t="shared" si="16"/>
        <v>0.3</v>
      </c>
      <c r="F85" s="97">
        <v>2.0</v>
      </c>
      <c r="G85" s="113">
        <v>18.0</v>
      </c>
      <c r="H85" s="114">
        <f t="shared" si="17"/>
        <v>0.1111111111</v>
      </c>
      <c r="I85" s="101">
        <f t="shared" si="18"/>
        <v>0.2055555556</v>
      </c>
    </row>
    <row r="86" ht="15.75" customHeight="1">
      <c r="A86" s="18" t="s">
        <v>165</v>
      </c>
      <c r="B86" s="71" t="s">
        <v>166</v>
      </c>
      <c r="C86" s="112">
        <v>10.0</v>
      </c>
      <c r="D86" s="98">
        <v>10.0</v>
      </c>
      <c r="E86" s="108">
        <f t="shared" si="16"/>
        <v>1</v>
      </c>
      <c r="F86" s="97">
        <v>17.0</v>
      </c>
      <c r="G86" s="113">
        <v>18.0</v>
      </c>
      <c r="H86" s="114">
        <f t="shared" si="17"/>
        <v>0.9444444444</v>
      </c>
      <c r="I86" s="101">
        <f t="shared" si="18"/>
        <v>0.9722222222</v>
      </c>
    </row>
    <row r="87" ht="15.75" customHeight="1">
      <c r="A87" s="18" t="s">
        <v>167</v>
      </c>
      <c r="B87" s="71" t="s">
        <v>168</v>
      </c>
      <c r="C87" s="112">
        <v>9.0</v>
      </c>
      <c r="D87" s="98">
        <v>10.0</v>
      </c>
      <c r="E87" s="108">
        <f t="shared" si="16"/>
        <v>0.9</v>
      </c>
      <c r="F87" s="97">
        <v>16.0</v>
      </c>
      <c r="G87" s="113">
        <v>18.0</v>
      </c>
      <c r="H87" s="114">
        <f t="shared" si="17"/>
        <v>0.8888888889</v>
      </c>
      <c r="I87" s="101">
        <f t="shared" si="18"/>
        <v>0.8944444444</v>
      </c>
    </row>
    <row r="88" ht="15.75" customHeight="1">
      <c r="A88" s="18" t="s">
        <v>169</v>
      </c>
      <c r="B88" s="71" t="s">
        <v>170</v>
      </c>
      <c r="C88" s="112">
        <v>10.0</v>
      </c>
      <c r="D88" s="98">
        <v>10.0</v>
      </c>
      <c r="E88" s="108">
        <f t="shared" si="16"/>
        <v>1</v>
      </c>
      <c r="F88" s="97">
        <v>16.0</v>
      </c>
      <c r="G88" s="113">
        <v>18.0</v>
      </c>
      <c r="H88" s="114">
        <f t="shared" si="17"/>
        <v>0.8888888889</v>
      </c>
      <c r="I88" s="101">
        <f t="shared" si="18"/>
        <v>0.9444444444</v>
      </c>
    </row>
    <row r="89" ht="15.75" customHeight="1">
      <c r="A89" s="18" t="s">
        <v>171</v>
      </c>
      <c r="B89" s="71" t="s">
        <v>172</v>
      </c>
      <c r="C89" s="112">
        <v>8.0</v>
      </c>
      <c r="D89" s="98">
        <v>10.0</v>
      </c>
      <c r="E89" s="108">
        <f t="shared" si="16"/>
        <v>0.8</v>
      </c>
      <c r="F89" s="97">
        <v>14.0</v>
      </c>
      <c r="G89" s="113">
        <v>18.0</v>
      </c>
      <c r="H89" s="114">
        <f t="shared" si="17"/>
        <v>0.7777777778</v>
      </c>
      <c r="I89" s="101">
        <f t="shared" si="18"/>
        <v>0.7888888889</v>
      </c>
    </row>
    <row r="90" ht="15.75" customHeight="1">
      <c r="A90" s="18" t="s">
        <v>64</v>
      </c>
      <c r="B90" s="71" t="s">
        <v>173</v>
      </c>
      <c r="C90" s="112">
        <v>9.0</v>
      </c>
      <c r="D90" s="98">
        <v>10.0</v>
      </c>
      <c r="E90" s="108">
        <f t="shared" si="16"/>
        <v>0.9</v>
      </c>
      <c r="F90" s="97">
        <v>17.0</v>
      </c>
      <c r="G90" s="113">
        <v>18.0</v>
      </c>
      <c r="H90" s="114">
        <f t="shared" si="17"/>
        <v>0.9444444444</v>
      </c>
      <c r="I90" s="101">
        <f t="shared" si="18"/>
        <v>0.9222222222</v>
      </c>
    </row>
    <row r="91" ht="15.75" customHeight="1">
      <c r="A91" s="18" t="s">
        <v>174</v>
      </c>
      <c r="B91" s="71" t="s">
        <v>175</v>
      </c>
      <c r="C91" s="112">
        <v>7.0</v>
      </c>
      <c r="D91" s="98">
        <v>10.0</v>
      </c>
      <c r="E91" s="108">
        <f t="shared" si="16"/>
        <v>0.7</v>
      </c>
      <c r="F91" s="97">
        <v>15.0</v>
      </c>
      <c r="G91" s="113">
        <v>18.0</v>
      </c>
      <c r="H91" s="114">
        <f t="shared" si="17"/>
        <v>0.8333333333</v>
      </c>
      <c r="I91" s="101">
        <f t="shared" si="18"/>
        <v>0.7666666667</v>
      </c>
    </row>
    <row r="92" ht="15.75" customHeight="1">
      <c r="A92" s="18" t="s">
        <v>176</v>
      </c>
      <c r="B92" s="71" t="s">
        <v>147</v>
      </c>
      <c r="C92" s="112">
        <v>8.0</v>
      </c>
      <c r="D92" s="98">
        <v>10.0</v>
      </c>
      <c r="E92" s="108">
        <f t="shared" si="16"/>
        <v>0.8</v>
      </c>
      <c r="F92" s="97">
        <v>16.0</v>
      </c>
      <c r="G92" s="113">
        <v>18.0</v>
      </c>
      <c r="H92" s="114">
        <f t="shared" si="17"/>
        <v>0.8888888889</v>
      </c>
      <c r="I92" s="101">
        <f t="shared" si="18"/>
        <v>0.8444444444</v>
      </c>
    </row>
    <row r="93" ht="15.75" customHeight="1">
      <c r="A93" s="18" t="s">
        <v>177</v>
      </c>
      <c r="B93" s="71" t="s">
        <v>178</v>
      </c>
      <c r="C93" s="112">
        <v>8.0</v>
      </c>
      <c r="D93" s="98">
        <v>10.0</v>
      </c>
      <c r="E93" s="108">
        <f t="shared" si="16"/>
        <v>0.8</v>
      </c>
      <c r="F93" s="97">
        <v>10.0</v>
      </c>
      <c r="G93" s="113">
        <v>18.0</v>
      </c>
      <c r="H93" s="114">
        <f t="shared" si="17"/>
        <v>0.5555555556</v>
      </c>
      <c r="I93" s="101">
        <f t="shared" si="18"/>
        <v>0.6777777778</v>
      </c>
    </row>
    <row r="94" ht="15.75" customHeight="1">
      <c r="A94" s="18" t="s">
        <v>179</v>
      </c>
      <c r="B94" s="71" t="s">
        <v>180</v>
      </c>
      <c r="C94" s="112">
        <v>10.0</v>
      </c>
      <c r="D94" s="98">
        <v>10.0</v>
      </c>
      <c r="E94" s="108">
        <f t="shared" si="16"/>
        <v>1</v>
      </c>
      <c r="F94" s="97">
        <v>15.0</v>
      </c>
      <c r="G94" s="113">
        <v>18.0</v>
      </c>
      <c r="H94" s="114">
        <f t="shared" si="17"/>
        <v>0.8333333333</v>
      </c>
      <c r="I94" s="101">
        <f t="shared" si="18"/>
        <v>0.9166666667</v>
      </c>
    </row>
    <row r="95" ht="15.75" customHeight="1">
      <c r="A95" s="18" t="s">
        <v>182</v>
      </c>
      <c r="B95" s="71" t="s">
        <v>183</v>
      </c>
      <c r="C95" s="112">
        <v>10.0</v>
      </c>
      <c r="D95" s="98">
        <v>10.0</v>
      </c>
      <c r="E95" s="108">
        <f t="shared" si="16"/>
        <v>1</v>
      </c>
      <c r="F95" s="97">
        <v>14.0</v>
      </c>
      <c r="G95" s="113">
        <v>18.0</v>
      </c>
      <c r="H95" s="114">
        <f t="shared" si="17"/>
        <v>0.7777777778</v>
      </c>
      <c r="I95" s="101">
        <f t="shared" si="18"/>
        <v>0.8888888889</v>
      </c>
    </row>
    <row r="96" ht="15.75" customHeight="1">
      <c r="A96" s="18" t="s">
        <v>184</v>
      </c>
      <c r="B96" s="71" t="s">
        <v>185</v>
      </c>
      <c r="C96" s="112">
        <v>10.0</v>
      </c>
      <c r="D96" s="98">
        <v>10.0</v>
      </c>
      <c r="E96" s="108">
        <f t="shared" si="16"/>
        <v>1</v>
      </c>
      <c r="F96" s="97">
        <v>16.0</v>
      </c>
      <c r="G96" s="113">
        <v>18.0</v>
      </c>
      <c r="H96" s="114">
        <f t="shared" si="17"/>
        <v>0.8888888889</v>
      </c>
      <c r="I96" s="101">
        <f t="shared" si="18"/>
        <v>0.9444444444</v>
      </c>
    </row>
    <row r="97" ht="15.75" customHeight="1">
      <c r="A97" s="79" t="s">
        <v>186</v>
      </c>
      <c r="B97" s="115" t="s">
        <v>187</v>
      </c>
      <c r="C97" s="116">
        <v>10.0</v>
      </c>
      <c r="D97" s="117">
        <v>10.0</v>
      </c>
      <c r="E97" s="118">
        <f t="shared" si="16"/>
        <v>1</v>
      </c>
      <c r="F97" s="119">
        <v>8.0</v>
      </c>
      <c r="G97" s="117">
        <v>18.0</v>
      </c>
      <c r="H97" s="120">
        <f t="shared" si="17"/>
        <v>0.4444444444</v>
      </c>
      <c r="I97" s="121">
        <f t="shared" si="18"/>
        <v>0.7222222222</v>
      </c>
    </row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9">
    <mergeCell ref="A72:B72"/>
    <mergeCell ref="A81:B81"/>
    <mergeCell ref="C1:D1"/>
    <mergeCell ref="C2:E2"/>
    <mergeCell ref="F2:H2"/>
    <mergeCell ref="A3:B3"/>
    <mergeCell ref="A13:B13"/>
    <mergeCell ref="A40:B40"/>
    <mergeCell ref="A59:B59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2" width="12.63"/>
    <col customWidth="1" min="3" max="20" width="7.63"/>
  </cols>
  <sheetData>
    <row r="1" ht="15.75" customHeight="1">
      <c r="A1" s="122"/>
      <c r="B1" s="123"/>
      <c r="C1" s="13" t="s">
        <v>193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11"/>
    </row>
    <row r="2" ht="15.75" customHeight="1">
      <c r="A2" s="124" t="s">
        <v>1</v>
      </c>
      <c r="B2" s="125"/>
      <c r="C2" s="6" t="s">
        <v>194</v>
      </c>
      <c r="D2" s="7" t="s">
        <v>195</v>
      </c>
      <c r="E2" s="7" t="s">
        <v>196</v>
      </c>
      <c r="F2" s="7" t="s">
        <v>197</v>
      </c>
      <c r="G2" s="7" t="s">
        <v>198</v>
      </c>
      <c r="H2" s="126">
        <v>1500.0</v>
      </c>
      <c r="I2" s="6" t="s">
        <v>199</v>
      </c>
      <c r="J2" s="7" t="s">
        <v>200</v>
      </c>
      <c r="K2" s="126" t="s">
        <v>201</v>
      </c>
      <c r="L2" s="6" t="s">
        <v>202</v>
      </c>
      <c r="M2" s="7" t="s">
        <v>203</v>
      </c>
      <c r="N2" s="126" t="s">
        <v>204</v>
      </c>
      <c r="O2" s="6" t="s">
        <v>205</v>
      </c>
      <c r="P2" s="7" t="s">
        <v>206</v>
      </c>
      <c r="Q2" s="126" t="s">
        <v>207</v>
      </c>
      <c r="R2" s="6" t="s">
        <v>208</v>
      </c>
      <c r="S2" s="7" t="s">
        <v>209</v>
      </c>
      <c r="T2" s="126" t="s">
        <v>210</v>
      </c>
    </row>
    <row r="3" ht="15.75" customHeight="1">
      <c r="A3" s="127" t="s">
        <v>6</v>
      </c>
      <c r="B3" s="128"/>
      <c r="C3" s="129"/>
      <c r="D3" s="130"/>
      <c r="E3" s="130"/>
      <c r="F3" s="130"/>
      <c r="G3" s="130"/>
      <c r="H3" s="131"/>
      <c r="I3" s="129"/>
      <c r="J3" s="130"/>
      <c r="K3" s="131"/>
      <c r="L3" s="129"/>
      <c r="M3" s="130"/>
      <c r="N3" s="131"/>
      <c r="O3" s="132"/>
      <c r="P3" s="133"/>
      <c r="Q3" s="134"/>
      <c r="R3" s="129"/>
      <c r="S3" s="130"/>
      <c r="T3" s="131"/>
    </row>
    <row r="4" ht="15.75" customHeight="1">
      <c r="A4" s="18" t="s">
        <v>12</v>
      </c>
      <c r="B4" s="19" t="s">
        <v>13</v>
      </c>
      <c r="C4" s="135"/>
      <c r="D4" s="136"/>
      <c r="E4" s="136"/>
      <c r="F4" s="136"/>
      <c r="G4" s="136"/>
      <c r="H4" s="137"/>
      <c r="I4" s="135"/>
      <c r="J4" s="136"/>
      <c r="K4" s="137"/>
      <c r="L4" s="135"/>
      <c r="M4" s="136"/>
      <c r="N4" s="137"/>
      <c r="O4" s="135"/>
      <c r="P4" s="136"/>
      <c r="Q4" s="137"/>
      <c r="R4" s="135"/>
      <c r="S4" s="136"/>
      <c r="T4" s="137"/>
    </row>
    <row r="5" ht="15.75" customHeight="1">
      <c r="A5" s="18" t="s">
        <v>14</v>
      </c>
      <c r="B5" s="19" t="s">
        <v>15</v>
      </c>
      <c r="C5" s="135"/>
      <c r="D5" s="136"/>
      <c r="E5" s="136"/>
      <c r="F5" s="136"/>
      <c r="G5" s="136"/>
      <c r="H5" s="137"/>
      <c r="I5" s="135"/>
      <c r="J5" s="136"/>
      <c r="K5" s="137"/>
      <c r="L5" s="135"/>
      <c r="M5" s="136"/>
      <c r="N5" s="137"/>
      <c r="O5" s="135"/>
      <c r="P5" s="136"/>
      <c r="Q5" s="137"/>
      <c r="R5" s="135"/>
      <c r="S5" s="136"/>
      <c r="T5" s="137"/>
    </row>
    <row r="6" ht="15.75" customHeight="1">
      <c r="A6" s="28" t="s">
        <v>192</v>
      </c>
      <c r="B6" s="29" t="s">
        <v>19</v>
      </c>
      <c r="C6" s="135"/>
      <c r="D6" s="136"/>
      <c r="E6" s="136"/>
      <c r="F6" s="136"/>
      <c r="G6" s="136"/>
      <c r="H6" s="137"/>
      <c r="I6" s="135"/>
      <c r="J6" s="136"/>
      <c r="K6" s="137"/>
      <c r="L6" s="135"/>
      <c r="M6" s="136"/>
      <c r="N6" s="137"/>
      <c r="O6" s="138" t="s">
        <v>211</v>
      </c>
      <c r="P6" s="136"/>
      <c r="Q6" s="137"/>
      <c r="R6" s="135"/>
      <c r="S6" s="136"/>
      <c r="T6" s="137"/>
    </row>
    <row r="7" ht="15.75" customHeight="1">
      <c r="A7" s="18" t="s">
        <v>22</v>
      </c>
      <c r="B7" s="19" t="s">
        <v>23</v>
      </c>
      <c r="C7" s="135"/>
      <c r="D7" s="136"/>
      <c r="E7" s="136"/>
      <c r="F7" s="136"/>
      <c r="G7" s="136"/>
      <c r="H7" s="137"/>
      <c r="I7" s="135"/>
      <c r="J7" s="136"/>
      <c r="K7" s="137"/>
      <c r="L7" s="135"/>
      <c r="M7" s="136"/>
      <c r="N7" s="137"/>
      <c r="O7" s="138" t="s">
        <v>212</v>
      </c>
      <c r="P7" s="136"/>
      <c r="Q7" s="137"/>
      <c r="R7" s="135"/>
      <c r="S7" s="136"/>
      <c r="T7" s="137"/>
    </row>
    <row r="8" ht="15.75" customHeight="1">
      <c r="A8" s="18" t="s">
        <v>25</v>
      </c>
      <c r="B8" s="19" t="s">
        <v>26</v>
      </c>
      <c r="C8" s="135"/>
      <c r="D8" s="136"/>
      <c r="E8" s="136"/>
      <c r="F8" s="136"/>
      <c r="G8" s="136"/>
      <c r="H8" s="137"/>
      <c r="I8" s="135"/>
      <c r="J8" s="136"/>
      <c r="K8" s="137"/>
      <c r="L8" s="135"/>
      <c r="M8" s="136"/>
      <c r="N8" s="137"/>
      <c r="O8" s="135"/>
      <c r="P8" s="136"/>
      <c r="Q8" s="137"/>
      <c r="R8" s="135"/>
      <c r="S8" s="136"/>
      <c r="T8" s="137"/>
    </row>
    <row r="9" ht="15.75" customHeight="1">
      <c r="A9" s="18" t="s">
        <v>29</v>
      </c>
      <c r="B9" s="19" t="s">
        <v>30</v>
      </c>
      <c r="C9" s="135"/>
      <c r="D9" s="136"/>
      <c r="E9" s="136"/>
      <c r="F9" s="136"/>
      <c r="G9" s="136"/>
      <c r="H9" s="137"/>
      <c r="I9" s="135"/>
      <c r="J9" s="136"/>
      <c r="K9" s="137"/>
      <c r="L9" s="135" t="s">
        <v>213</v>
      </c>
      <c r="M9" s="136"/>
      <c r="N9" s="137"/>
      <c r="O9" s="135"/>
      <c r="P9" s="136"/>
      <c r="Q9" s="137"/>
      <c r="R9" s="135"/>
      <c r="S9" s="136"/>
      <c r="T9" s="137"/>
    </row>
    <row r="10" ht="15.75" customHeight="1">
      <c r="A10" s="18" t="s">
        <v>31</v>
      </c>
      <c r="B10" s="19" t="s">
        <v>32</v>
      </c>
      <c r="C10" s="135"/>
      <c r="D10" s="136"/>
      <c r="E10" s="136"/>
      <c r="F10" s="136"/>
      <c r="G10" s="136"/>
      <c r="H10" s="137"/>
      <c r="I10" s="135"/>
      <c r="J10" s="136"/>
      <c r="K10" s="137"/>
      <c r="L10" s="138"/>
      <c r="M10" s="136"/>
      <c r="N10" s="137"/>
      <c r="O10" s="138" t="s">
        <v>211</v>
      </c>
      <c r="P10" s="136"/>
      <c r="Q10" s="137"/>
      <c r="R10" s="135"/>
      <c r="S10" s="136"/>
      <c r="T10" s="137"/>
    </row>
    <row r="11" ht="15.75" customHeight="1">
      <c r="A11" s="18" t="s">
        <v>33</v>
      </c>
      <c r="B11" s="19" t="s">
        <v>32</v>
      </c>
      <c r="C11" s="135"/>
      <c r="D11" s="136"/>
      <c r="E11" s="136"/>
      <c r="F11" s="136"/>
      <c r="G11" s="136"/>
      <c r="H11" s="137"/>
      <c r="I11" s="135"/>
      <c r="J11" s="136"/>
      <c r="K11" s="137"/>
      <c r="L11" s="135"/>
      <c r="M11" s="136"/>
      <c r="N11" s="137"/>
      <c r="O11" s="135"/>
      <c r="P11" s="136"/>
      <c r="Q11" s="137"/>
      <c r="R11" s="135"/>
      <c r="S11" s="136"/>
      <c r="T11" s="137"/>
    </row>
    <row r="12" ht="15.75" customHeight="1">
      <c r="A12" s="36" t="s">
        <v>34</v>
      </c>
      <c r="B12" s="37" t="s">
        <v>35</v>
      </c>
      <c r="C12" s="135"/>
      <c r="D12" s="136"/>
      <c r="E12" s="136"/>
      <c r="F12" s="136"/>
      <c r="G12" s="136"/>
      <c r="H12" s="137"/>
      <c r="I12" s="135"/>
      <c r="J12" s="136"/>
      <c r="K12" s="137"/>
      <c r="L12" s="135"/>
      <c r="M12" s="136"/>
      <c r="N12" s="137"/>
      <c r="O12" s="135"/>
      <c r="P12" s="136"/>
      <c r="Q12" s="137"/>
      <c r="R12" s="135"/>
      <c r="S12" s="136"/>
      <c r="T12" s="137"/>
    </row>
    <row r="13" ht="15.75" customHeight="1">
      <c r="A13" s="10" t="s">
        <v>36</v>
      </c>
      <c r="B13" s="11"/>
      <c r="C13" s="139"/>
      <c r="D13" s="140"/>
      <c r="E13" s="140"/>
      <c r="F13" s="140"/>
      <c r="G13" s="140"/>
      <c r="H13" s="141"/>
      <c r="I13" s="139"/>
      <c r="J13" s="140"/>
      <c r="K13" s="141"/>
      <c r="L13" s="139"/>
      <c r="M13" s="140"/>
      <c r="N13" s="141"/>
      <c r="O13" s="139"/>
      <c r="P13" s="140"/>
      <c r="Q13" s="141"/>
      <c r="R13" s="139"/>
      <c r="S13" s="140"/>
      <c r="T13" s="141"/>
    </row>
    <row r="14" ht="15.75" customHeight="1">
      <c r="A14" s="45" t="s">
        <v>37</v>
      </c>
      <c r="B14" s="46" t="s">
        <v>38</v>
      </c>
      <c r="C14" s="138" t="s">
        <v>213</v>
      </c>
      <c r="D14" s="142" t="s">
        <v>211</v>
      </c>
      <c r="E14" s="142" t="s">
        <v>214</v>
      </c>
      <c r="F14" s="136"/>
      <c r="G14" s="136"/>
      <c r="H14" s="137"/>
      <c r="I14" s="135" t="s">
        <v>214</v>
      </c>
      <c r="J14" s="142" t="s">
        <v>212</v>
      </c>
      <c r="K14" s="137"/>
      <c r="L14" s="138" t="s">
        <v>212</v>
      </c>
      <c r="M14" s="142" t="s">
        <v>214</v>
      </c>
      <c r="N14" s="137"/>
      <c r="O14" s="135" t="s">
        <v>212</v>
      </c>
      <c r="P14" s="136" t="s">
        <v>212</v>
      </c>
      <c r="Q14" s="137"/>
      <c r="R14" s="135"/>
      <c r="S14" s="142" t="s">
        <v>212</v>
      </c>
      <c r="T14" s="137"/>
    </row>
    <row r="15" ht="15.75" customHeight="1">
      <c r="A15" s="28" t="s">
        <v>39</v>
      </c>
      <c r="B15" s="29" t="s">
        <v>38</v>
      </c>
      <c r="C15" s="135" t="s">
        <v>212</v>
      </c>
      <c r="D15" s="142" t="s">
        <v>212</v>
      </c>
      <c r="E15" s="136"/>
      <c r="F15" s="136"/>
      <c r="G15" s="136"/>
      <c r="H15" s="137"/>
      <c r="I15" s="138" t="s">
        <v>212</v>
      </c>
      <c r="J15" s="136"/>
      <c r="K15" s="137"/>
      <c r="L15" s="135" t="s">
        <v>212</v>
      </c>
      <c r="M15" s="136"/>
      <c r="N15" s="137"/>
      <c r="O15" s="135"/>
      <c r="P15" s="136"/>
      <c r="Q15" s="137"/>
      <c r="R15" s="135"/>
      <c r="S15" s="136"/>
      <c r="T15" s="137"/>
    </row>
    <row r="16" ht="15.75" customHeight="1">
      <c r="A16" s="28" t="s">
        <v>40</v>
      </c>
      <c r="B16" s="29" t="s">
        <v>41</v>
      </c>
      <c r="C16" s="135"/>
      <c r="D16" s="136"/>
      <c r="E16" s="136"/>
      <c r="F16" s="136"/>
      <c r="G16" s="136"/>
      <c r="H16" s="137"/>
      <c r="I16" s="135"/>
      <c r="J16" s="136"/>
      <c r="K16" s="137"/>
      <c r="L16" s="135"/>
      <c r="M16" s="136"/>
      <c r="N16" s="137"/>
      <c r="O16" s="135"/>
      <c r="P16" s="136"/>
      <c r="Q16" s="137"/>
      <c r="R16" s="135"/>
      <c r="S16" s="136"/>
      <c r="T16" s="137"/>
    </row>
    <row r="17" ht="15.75" customHeight="1">
      <c r="A17" s="28" t="s">
        <v>42</v>
      </c>
      <c r="B17" s="29" t="s">
        <v>43</v>
      </c>
      <c r="C17" s="135"/>
      <c r="D17" s="136"/>
      <c r="E17" s="136"/>
      <c r="F17" s="136"/>
      <c r="G17" s="136"/>
      <c r="H17" s="137"/>
      <c r="I17" s="135"/>
      <c r="J17" s="136"/>
      <c r="K17" s="137"/>
      <c r="L17" s="135"/>
      <c r="M17" s="136"/>
      <c r="N17" s="137"/>
      <c r="O17" s="135"/>
      <c r="P17" s="136"/>
      <c r="Q17" s="137"/>
      <c r="R17" s="135"/>
      <c r="S17" s="136"/>
      <c r="T17" s="137"/>
    </row>
    <row r="18" ht="15.75" customHeight="1">
      <c r="A18" s="28" t="s">
        <v>44</v>
      </c>
      <c r="B18" s="29" t="s">
        <v>45</v>
      </c>
      <c r="C18" s="135"/>
      <c r="D18" s="136"/>
      <c r="E18" s="136"/>
      <c r="F18" s="136"/>
      <c r="G18" s="136"/>
      <c r="H18" s="137"/>
      <c r="I18" s="135"/>
      <c r="J18" s="136"/>
      <c r="K18" s="137"/>
      <c r="L18" s="135"/>
      <c r="M18" s="136"/>
      <c r="N18" s="137"/>
      <c r="O18" s="135"/>
      <c r="P18" s="136"/>
      <c r="Q18" s="137"/>
      <c r="R18" s="135"/>
      <c r="S18" s="136"/>
      <c r="T18" s="137"/>
    </row>
    <row r="19" ht="15.75" customHeight="1">
      <c r="A19" s="28" t="s">
        <v>46</v>
      </c>
      <c r="B19" s="29" t="s">
        <v>47</v>
      </c>
      <c r="C19" s="135"/>
      <c r="D19" s="136"/>
      <c r="E19" s="136"/>
      <c r="F19" s="136"/>
      <c r="G19" s="136"/>
      <c r="H19" s="137"/>
      <c r="I19" s="135"/>
      <c r="J19" s="136"/>
      <c r="K19" s="137"/>
      <c r="L19" s="135"/>
      <c r="M19" s="136"/>
      <c r="N19" s="137"/>
      <c r="O19" s="135"/>
      <c r="P19" s="136"/>
      <c r="Q19" s="137"/>
      <c r="R19" s="135"/>
      <c r="S19" s="136"/>
      <c r="T19" s="137"/>
    </row>
    <row r="20" ht="15.75" customHeight="1">
      <c r="A20" s="28" t="s">
        <v>48</v>
      </c>
      <c r="B20" s="29" t="s">
        <v>49</v>
      </c>
      <c r="C20" s="135"/>
      <c r="D20" s="136"/>
      <c r="E20" s="136"/>
      <c r="F20" s="136"/>
      <c r="G20" s="136"/>
      <c r="H20" s="137"/>
      <c r="I20" s="135"/>
      <c r="J20" s="136"/>
      <c r="K20" s="137"/>
      <c r="L20" s="135"/>
      <c r="M20" s="136"/>
      <c r="N20" s="137"/>
      <c r="O20" s="135"/>
      <c r="P20" s="136"/>
      <c r="Q20" s="137"/>
      <c r="R20" s="135"/>
      <c r="S20" s="136"/>
      <c r="T20" s="137"/>
    </row>
    <row r="21" ht="15.75" customHeight="1">
      <c r="A21" s="28" t="s">
        <v>52</v>
      </c>
      <c r="B21" s="29" t="s">
        <v>53</v>
      </c>
      <c r="C21" s="135"/>
      <c r="D21" s="136"/>
      <c r="E21" s="136"/>
      <c r="F21" s="136"/>
      <c r="G21" s="136"/>
      <c r="H21" s="137"/>
      <c r="I21" s="135" t="s">
        <v>213</v>
      </c>
      <c r="J21" s="142" t="s">
        <v>211</v>
      </c>
      <c r="K21" s="137"/>
      <c r="L21" s="135"/>
      <c r="M21" s="136"/>
      <c r="N21" s="137"/>
      <c r="O21" s="135"/>
      <c r="P21" s="136"/>
      <c r="Q21" s="137"/>
      <c r="R21" s="135"/>
      <c r="S21" s="136"/>
      <c r="T21" s="137"/>
    </row>
    <row r="22" ht="15.75" customHeight="1">
      <c r="A22" s="28" t="s">
        <v>54</v>
      </c>
      <c r="B22" s="29" t="s">
        <v>55</v>
      </c>
      <c r="C22" s="135"/>
      <c r="D22" s="136"/>
      <c r="E22" s="136"/>
      <c r="F22" s="136"/>
      <c r="G22" s="136"/>
      <c r="H22" s="137"/>
      <c r="I22" s="135"/>
      <c r="J22" s="136"/>
      <c r="K22" s="137"/>
      <c r="L22" s="135"/>
      <c r="M22" s="136"/>
      <c r="N22" s="137"/>
      <c r="O22" s="135"/>
      <c r="P22" s="136"/>
      <c r="Q22" s="137"/>
      <c r="R22" s="135"/>
      <c r="S22" s="136"/>
      <c r="T22" s="137"/>
    </row>
    <row r="23" ht="15.75" customHeight="1">
      <c r="A23" s="28" t="s">
        <v>56</v>
      </c>
      <c r="B23" s="29" t="s">
        <v>57</v>
      </c>
      <c r="C23" s="135" t="s">
        <v>212</v>
      </c>
      <c r="D23" s="142" t="s">
        <v>212</v>
      </c>
      <c r="E23" s="136" t="s">
        <v>214</v>
      </c>
      <c r="F23" s="136"/>
      <c r="G23" s="136"/>
      <c r="H23" s="137"/>
      <c r="I23" s="138" t="s">
        <v>213</v>
      </c>
      <c r="J23" s="142" t="s">
        <v>214</v>
      </c>
      <c r="K23" s="137"/>
      <c r="L23" s="135" t="s">
        <v>213</v>
      </c>
      <c r="M23" s="142" t="s">
        <v>214</v>
      </c>
      <c r="N23" s="137"/>
      <c r="O23" s="138" t="s">
        <v>212</v>
      </c>
      <c r="P23" s="136" t="s">
        <v>212</v>
      </c>
      <c r="Q23" s="137"/>
      <c r="R23" s="135"/>
      <c r="S23" s="136" t="s">
        <v>214</v>
      </c>
      <c r="T23" s="137"/>
    </row>
    <row r="24" ht="15.75" customHeight="1">
      <c r="A24" s="28" t="s">
        <v>58</v>
      </c>
      <c r="B24" s="29" t="s">
        <v>59</v>
      </c>
      <c r="C24" s="135"/>
      <c r="D24" s="136"/>
      <c r="E24" s="136"/>
      <c r="F24" s="136"/>
      <c r="G24" s="136"/>
      <c r="H24" s="137"/>
      <c r="I24" s="135"/>
      <c r="J24" s="136"/>
      <c r="K24" s="137"/>
      <c r="L24" s="135"/>
      <c r="M24" s="136"/>
      <c r="N24" s="137"/>
      <c r="O24" s="135"/>
      <c r="P24" s="136"/>
      <c r="Q24" s="137"/>
      <c r="R24" s="135"/>
      <c r="S24" s="136"/>
      <c r="T24" s="137"/>
    </row>
    <row r="25" ht="15.75" customHeight="1">
      <c r="A25" s="28" t="s">
        <v>60</v>
      </c>
      <c r="B25" s="29" t="s">
        <v>61</v>
      </c>
      <c r="C25" s="135"/>
      <c r="D25" s="136"/>
      <c r="E25" s="136"/>
      <c r="F25" s="136"/>
      <c r="G25" s="136"/>
      <c r="H25" s="137"/>
      <c r="I25" s="135"/>
      <c r="J25" s="136"/>
      <c r="K25" s="137"/>
      <c r="L25" s="135"/>
      <c r="M25" s="136"/>
      <c r="N25" s="137"/>
      <c r="O25" s="135"/>
      <c r="P25" s="136"/>
      <c r="Q25" s="137"/>
      <c r="R25" s="135"/>
      <c r="S25" s="136"/>
      <c r="T25" s="137"/>
    </row>
    <row r="26" ht="15.75" customHeight="1">
      <c r="A26" s="28" t="s">
        <v>62</v>
      </c>
      <c r="B26" s="29" t="s">
        <v>63</v>
      </c>
      <c r="C26" s="135" t="s">
        <v>212</v>
      </c>
      <c r="D26" s="136" t="s">
        <v>212</v>
      </c>
      <c r="E26" s="136"/>
      <c r="F26" s="136"/>
      <c r="G26" s="136"/>
      <c r="H26" s="137"/>
      <c r="I26" s="135" t="s">
        <v>212</v>
      </c>
      <c r="J26" s="136"/>
      <c r="K26" s="137"/>
      <c r="L26" s="135" t="s">
        <v>212</v>
      </c>
      <c r="M26" s="136"/>
      <c r="N26" s="137"/>
      <c r="O26" s="135" t="s">
        <v>212</v>
      </c>
      <c r="P26" s="136"/>
      <c r="Q26" s="137"/>
      <c r="R26" s="135"/>
      <c r="S26" s="136"/>
      <c r="T26" s="137"/>
    </row>
    <row r="27" ht="15.75" customHeight="1">
      <c r="A27" s="28" t="s">
        <v>64</v>
      </c>
      <c r="B27" s="29" t="s">
        <v>65</v>
      </c>
      <c r="C27" s="135"/>
      <c r="D27" s="136"/>
      <c r="E27" s="136"/>
      <c r="F27" s="136"/>
      <c r="G27" s="136"/>
      <c r="H27" s="137"/>
      <c r="I27" s="135"/>
      <c r="J27" s="142" t="s">
        <v>213</v>
      </c>
      <c r="K27" s="137"/>
      <c r="L27" s="135"/>
      <c r="M27" s="136"/>
      <c r="N27" s="137"/>
      <c r="O27" s="135"/>
      <c r="P27" s="136"/>
      <c r="Q27" s="137"/>
      <c r="R27" s="135"/>
      <c r="S27" s="136"/>
      <c r="T27" s="137"/>
    </row>
    <row r="28" ht="15.75" customHeight="1">
      <c r="A28" s="28" t="s">
        <v>66</v>
      </c>
      <c r="B28" s="29" t="s">
        <v>67</v>
      </c>
      <c r="C28" s="138" t="s">
        <v>212</v>
      </c>
      <c r="D28" s="136" t="s">
        <v>214</v>
      </c>
      <c r="E28" s="142" t="s">
        <v>212</v>
      </c>
      <c r="F28" s="136"/>
      <c r="G28" s="136"/>
      <c r="H28" s="137"/>
      <c r="I28" s="135"/>
      <c r="J28" s="136" t="s">
        <v>213</v>
      </c>
      <c r="K28" s="137"/>
      <c r="L28" s="138" t="s">
        <v>212</v>
      </c>
      <c r="M28" s="142" t="s">
        <v>212</v>
      </c>
      <c r="N28" s="137"/>
      <c r="O28" s="135" t="s">
        <v>212</v>
      </c>
      <c r="P28" s="136" t="s">
        <v>212</v>
      </c>
      <c r="Q28" s="137"/>
      <c r="R28" s="135"/>
      <c r="S28" s="142" t="s">
        <v>212</v>
      </c>
      <c r="T28" s="137"/>
    </row>
    <row r="29" ht="15.75" customHeight="1">
      <c r="A29" s="28" t="s">
        <v>68</v>
      </c>
      <c r="B29" s="29" t="s">
        <v>69</v>
      </c>
      <c r="C29" s="135"/>
      <c r="D29" s="136"/>
      <c r="E29" s="136"/>
      <c r="F29" s="136"/>
      <c r="G29" s="136"/>
      <c r="H29" s="137"/>
      <c r="I29" s="135" t="s">
        <v>213</v>
      </c>
      <c r="J29" s="136"/>
      <c r="K29" s="137"/>
      <c r="L29" s="135"/>
      <c r="M29" s="136"/>
      <c r="N29" s="137"/>
      <c r="O29" s="135"/>
      <c r="P29" s="136"/>
      <c r="Q29" s="137"/>
      <c r="R29" s="135"/>
      <c r="S29" s="136"/>
      <c r="T29" s="137"/>
    </row>
    <row r="30" ht="15.75" customHeight="1">
      <c r="A30" s="28" t="s">
        <v>70</v>
      </c>
      <c r="B30" s="29" t="s">
        <v>69</v>
      </c>
      <c r="C30" s="135"/>
      <c r="D30" s="136"/>
      <c r="E30" s="136"/>
      <c r="F30" s="136"/>
      <c r="G30" s="136"/>
      <c r="H30" s="137"/>
      <c r="I30" s="135"/>
      <c r="J30" s="136"/>
      <c r="K30" s="137"/>
      <c r="L30" s="135"/>
      <c r="M30" s="136"/>
      <c r="N30" s="137"/>
      <c r="O30" s="135"/>
      <c r="P30" s="136"/>
      <c r="Q30" s="137"/>
      <c r="R30" s="135"/>
      <c r="S30" s="136"/>
      <c r="T30" s="137"/>
    </row>
    <row r="31" ht="15.75" customHeight="1">
      <c r="A31" s="28" t="s">
        <v>71</v>
      </c>
      <c r="B31" s="29" t="s">
        <v>72</v>
      </c>
      <c r="C31" s="138" t="s">
        <v>211</v>
      </c>
      <c r="D31" s="136"/>
      <c r="E31" s="136"/>
      <c r="F31" s="136"/>
      <c r="G31" s="136"/>
      <c r="H31" s="137"/>
      <c r="I31" s="135"/>
      <c r="J31" s="136"/>
      <c r="K31" s="137"/>
      <c r="L31" s="135"/>
      <c r="M31" s="136"/>
      <c r="N31" s="137"/>
      <c r="O31" s="135"/>
      <c r="P31" s="136"/>
      <c r="Q31" s="137"/>
      <c r="R31" s="135"/>
      <c r="S31" s="136"/>
      <c r="T31" s="137"/>
    </row>
    <row r="32" ht="15.75" customHeight="1">
      <c r="A32" s="28" t="s">
        <v>73</v>
      </c>
      <c r="B32" s="29" t="s">
        <v>74</v>
      </c>
      <c r="C32" s="135"/>
      <c r="D32" s="136"/>
      <c r="E32" s="136"/>
      <c r="F32" s="136"/>
      <c r="G32" s="136"/>
      <c r="H32" s="137"/>
      <c r="I32" s="135"/>
      <c r="J32" s="136"/>
      <c r="K32" s="137"/>
      <c r="L32" s="135"/>
      <c r="M32" s="136"/>
      <c r="N32" s="137"/>
      <c r="O32" s="135"/>
      <c r="P32" s="136"/>
      <c r="Q32" s="137"/>
      <c r="R32" s="135"/>
      <c r="S32" s="136"/>
      <c r="T32" s="137"/>
    </row>
    <row r="33" ht="15.75" customHeight="1">
      <c r="A33" s="28" t="s">
        <v>192</v>
      </c>
      <c r="B33" s="29" t="s">
        <v>19</v>
      </c>
      <c r="C33" s="135"/>
      <c r="D33" s="136"/>
      <c r="E33" s="136"/>
      <c r="F33" s="136"/>
      <c r="G33" s="136"/>
      <c r="H33" s="137"/>
      <c r="I33" s="135"/>
      <c r="J33" s="136"/>
      <c r="K33" s="137"/>
      <c r="L33" s="135"/>
      <c r="M33" s="136"/>
      <c r="N33" s="137"/>
      <c r="O33" s="138" t="s">
        <v>211</v>
      </c>
      <c r="P33" s="136"/>
      <c r="Q33" s="137"/>
      <c r="R33" s="135"/>
      <c r="S33" s="136"/>
      <c r="T33" s="137"/>
    </row>
    <row r="34" ht="15.75" customHeight="1">
      <c r="A34" s="28" t="s">
        <v>75</v>
      </c>
      <c r="B34" s="29" t="s">
        <v>111</v>
      </c>
      <c r="C34" s="135"/>
      <c r="D34" s="136"/>
      <c r="E34" s="136"/>
      <c r="F34" s="136"/>
      <c r="G34" s="136"/>
      <c r="H34" s="137"/>
      <c r="I34" s="135"/>
      <c r="J34" s="136"/>
      <c r="K34" s="137"/>
      <c r="L34" s="135"/>
      <c r="M34" s="136"/>
      <c r="N34" s="137"/>
      <c r="O34" s="135"/>
      <c r="P34" s="136"/>
      <c r="Q34" s="137"/>
      <c r="R34" s="135"/>
      <c r="S34" s="136"/>
      <c r="T34" s="137"/>
    </row>
    <row r="35" ht="15.75" customHeight="1">
      <c r="A35" s="28" t="s">
        <v>77</v>
      </c>
      <c r="B35" s="29" t="s">
        <v>23</v>
      </c>
      <c r="C35" s="138" t="s">
        <v>214</v>
      </c>
      <c r="D35" s="142" t="s">
        <v>213</v>
      </c>
      <c r="E35" s="142" t="s">
        <v>214</v>
      </c>
      <c r="F35" s="136"/>
      <c r="G35" s="136"/>
      <c r="H35" s="137"/>
      <c r="I35" s="138" t="s">
        <v>213</v>
      </c>
      <c r="J35" s="142" t="s">
        <v>214</v>
      </c>
      <c r="K35" s="137"/>
      <c r="L35" s="135" t="s">
        <v>213</v>
      </c>
      <c r="M35" s="136" t="s">
        <v>213</v>
      </c>
      <c r="N35" s="137"/>
      <c r="O35" s="135" t="s">
        <v>212</v>
      </c>
      <c r="P35" s="136" t="s">
        <v>212</v>
      </c>
      <c r="Q35" s="137"/>
      <c r="R35" s="135"/>
      <c r="S35" s="142" t="s">
        <v>214</v>
      </c>
      <c r="T35" s="137"/>
    </row>
    <row r="36" ht="15.75" customHeight="1">
      <c r="A36" s="28" t="s">
        <v>78</v>
      </c>
      <c r="B36" s="29" t="s">
        <v>79</v>
      </c>
      <c r="C36" s="135"/>
      <c r="D36" s="136"/>
      <c r="E36" s="136"/>
      <c r="F36" s="136"/>
      <c r="G36" s="136"/>
      <c r="H36" s="137"/>
      <c r="I36" s="135"/>
      <c r="J36" s="136"/>
      <c r="K36" s="137"/>
      <c r="L36" s="135"/>
      <c r="M36" s="136"/>
      <c r="N36" s="137"/>
      <c r="O36" s="135"/>
      <c r="P36" s="136"/>
      <c r="Q36" s="137"/>
      <c r="R36" s="135"/>
      <c r="S36" s="136"/>
      <c r="T36" s="137"/>
    </row>
    <row r="37" ht="15.75" customHeight="1">
      <c r="A37" s="28" t="s">
        <v>80</v>
      </c>
      <c r="B37" s="29" t="s">
        <v>81</v>
      </c>
      <c r="C37" s="135"/>
      <c r="D37" s="136"/>
      <c r="E37" s="136"/>
      <c r="F37" s="136"/>
      <c r="G37" s="136"/>
      <c r="H37" s="137"/>
      <c r="I37" s="135"/>
      <c r="J37" s="136"/>
      <c r="K37" s="137"/>
      <c r="L37" s="135"/>
      <c r="M37" s="136"/>
      <c r="N37" s="137"/>
      <c r="O37" s="135"/>
      <c r="P37" s="136"/>
      <c r="Q37" s="137"/>
      <c r="R37" s="135"/>
      <c r="S37" s="136"/>
      <c r="T37" s="137"/>
    </row>
    <row r="38" ht="15.75" customHeight="1">
      <c r="A38" s="28" t="s">
        <v>82</v>
      </c>
      <c r="B38" s="29" t="s">
        <v>83</v>
      </c>
      <c r="C38" s="143"/>
      <c r="D38" s="144"/>
      <c r="E38" s="144"/>
      <c r="F38" s="144"/>
      <c r="G38" s="144"/>
      <c r="H38" s="145"/>
      <c r="I38" s="143"/>
      <c r="J38" s="144"/>
      <c r="K38" s="145"/>
      <c r="L38" s="143"/>
      <c r="M38" s="144"/>
      <c r="N38" s="145"/>
      <c r="O38" s="143"/>
      <c r="P38" s="144"/>
      <c r="Q38" s="145"/>
      <c r="R38" s="143"/>
      <c r="S38" s="144"/>
      <c r="T38" s="145"/>
      <c r="U38" s="106"/>
      <c r="V38" s="106"/>
      <c r="W38" s="106"/>
      <c r="X38" s="106"/>
      <c r="Y38" s="106"/>
      <c r="Z38" s="106"/>
    </row>
    <row r="39" ht="15.75" customHeight="1">
      <c r="A39" s="28" t="s">
        <v>84</v>
      </c>
      <c r="B39" s="29" t="s">
        <v>85</v>
      </c>
      <c r="C39" s="135"/>
      <c r="D39" s="136"/>
      <c r="E39" s="136"/>
      <c r="F39" s="136"/>
      <c r="G39" s="136"/>
      <c r="H39" s="137"/>
      <c r="I39" s="138" t="s">
        <v>214</v>
      </c>
      <c r="J39" s="136"/>
      <c r="K39" s="137"/>
      <c r="L39" s="135"/>
      <c r="M39" s="136"/>
      <c r="N39" s="137"/>
      <c r="O39" s="135"/>
      <c r="P39" s="136"/>
      <c r="Q39" s="137"/>
      <c r="R39" s="135"/>
      <c r="S39" s="136"/>
      <c r="T39" s="137"/>
    </row>
    <row r="40" ht="15.75" customHeight="1">
      <c r="A40" s="28" t="s">
        <v>86</v>
      </c>
      <c r="B40" s="29" t="s">
        <v>35</v>
      </c>
      <c r="C40" s="135"/>
      <c r="D40" s="136"/>
      <c r="E40" s="136"/>
      <c r="F40" s="136"/>
      <c r="G40" s="136"/>
      <c r="H40" s="137"/>
      <c r="I40" s="135"/>
      <c r="J40" s="136"/>
      <c r="K40" s="137"/>
      <c r="L40" s="135"/>
      <c r="M40" s="136"/>
      <c r="N40" s="137"/>
      <c r="O40" s="135"/>
      <c r="P40" s="136"/>
      <c r="Q40" s="137"/>
      <c r="R40" s="135"/>
      <c r="S40" s="136"/>
      <c r="T40" s="137"/>
    </row>
    <row r="41" ht="15.75" customHeight="1">
      <c r="A41" s="10" t="s">
        <v>87</v>
      </c>
      <c r="B41" s="11"/>
      <c r="C41" s="139"/>
      <c r="D41" s="140"/>
      <c r="E41" s="140"/>
      <c r="F41" s="140"/>
      <c r="G41" s="140"/>
      <c r="H41" s="141"/>
      <c r="I41" s="139"/>
      <c r="J41" s="140"/>
      <c r="K41" s="141"/>
      <c r="L41" s="139"/>
      <c r="M41" s="140"/>
      <c r="N41" s="141"/>
      <c r="O41" s="139"/>
      <c r="P41" s="140"/>
      <c r="Q41" s="141"/>
      <c r="R41" s="139"/>
      <c r="S41" s="140"/>
      <c r="T41" s="141"/>
    </row>
    <row r="42" ht="15.75" customHeight="1">
      <c r="A42" s="57" t="s">
        <v>88</v>
      </c>
      <c r="B42" s="58" t="s">
        <v>89</v>
      </c>
      <c r="C42" s="135" t="s">
        <v>212</v>
      </c>
      <c r="D42" s="136" t="s">
        <v>212</v>
      </c>
      <c r="E42" s="142" t="s">
        <v>214</v>
      </c>
      <c r="F42" s="142" t="s">
        <v>212</v>
      </c>
      <c r="G42" s="136"/>
      <c r="H42" s="137"/>
      <c r="I42" s="135"/>
      <c r="J42" s="136" t="s">
        <v>212</v>
      </c>
      <c r="K42" s="146" t="s">
        <v>212</v>
      </c>
      <c r="L42" s="135"/>
      <c r="M42" s="136"/>
      <c r="N42" s="137"/>
      <c r="O42" s="135"/>
      <c r="P42" s="136" t="s">
        <v>214</v>
      </c>
      <c r="Q42" s="137"/>
      <c r="R42" s="135"/>
      <c r="S42" s="136" t="s">
        <v>214</v>
      </c>
      <c r="T42" s="137"/>
    </row>
    <row r="43" ht="15.75" customHeight="1">
      <c r="A43" s="18" t="s">
        <v>90</v>
      </c>
      <c r="B43" s="19" t="s">
        <v>38</v>
      </c>
      <c r="C43" s="135"/>
      <c r="D43" s="136"/>
      <c r="E43" s="136"/>
      <c r="F43" s="142" t="s">
        <v>213</v>
      </c>
      <c r="G43" s="136"/>
      <c r="H43" s="137"/>
      <c r="I43" s="135"/>
      <c r="J43" s="136"/>
      <c r="K43" s="137"/>
      <c r="L43" s="135"/>
      <c r="M43" s="142" t="s">
        <v>214</v>
      </c>
      <c r="N43" s="137"/>
      <c r="O43" s="138" t="s">
        <v>214</v>
      </c>
      <c r="P43" s="142" t="s">
        <v>214</v>
      </c>
      <c r="Q43" s="137"/>
      <c r="R43" s="135"/>
      <c r="S43" s="142" t="s">
        <v>214</v>
      </c>
      <c r="T43" s="137"/>
    </row>
    <row r="44" ht="15.75" customHeight="1">
      <c r="A44" s="18" t="s">
        <v>91</v>
      </c>
      <c r="B44" s="19" t="s">
        <v>92</v>
      </c>
      <c r="C44" s="135"/>
      <c r="D44" s="136"/>
      <c r="E44" s="136"/>
      <c r="F44" s="136"/>
      <c r="G44" s="136"/>
      <c r="H44" s="137"/>
      <c r="I44" s="135"/>
      <c r="J44" s="136"/>
      <c r="K44" s="137"/>
      <c r="L44" s="135"/>
      <c r="M44" s="136"/>
      <c r="N44" s="137"/>
      <c r="O44" s="135"/>
      <c r="P44" s="136"/>
      <c r="Q44" s="137"/>
      <c r="R44" s="135"/>
      <c r="S44" s="136"/>
      <c r="T44" s="137"/>
    </row>
    <row r="45" ht="15.75" customHeight="1">
      <c r="A45" s="18" t="s">
        <v>93</v>
      </c>
      <c r="B45" s="19" t="s">
        <v>47</v>
      </c>
      <c r="C45" s="135"/>
      <c r="D45" s="136"/>
      <c r="E45" s="136"/>
      <c r="F45" s="136"/>
      <c r="G45" s="136"/>
      <c r="H45" s="137"/>
      <c r="I45" s="135"/>
      <c r="J45" s="136"/>
      <c r="K45" s="137"/>
      <c r="L45" s="135"/>
      <c r="M45" s="136"/>
      <c r="N45" s="137"/>
      <c r="O45" s="135"/>
      <c r="P45" s="136"/>
      <c r="Q45" s="137"/>
      <c r="R45" s="135"/>
      <c r="S45" s="136"/>
      <c r="T45" s="137"/>
    </row>
    <row r="46" ht="15.75" customHeight="1">
      <c r="A46" s="18" t="s">
        <v>94</v>
      </c>
      <c r="B46" s="19" t="s">
        <v>95</v>
      </c>
      <c r="C46" s="135"/>
      <c r="D46" s="136"/>
      <c r="E46" s="136"/>
      <c r="F46" s="136"/>
      <c r="G46" s="136"/>
      <c r="H46" s="137"/>
      <c r="I46" s="135"/>
      <c r="J46" s="136"/>
      <c r="K46" s="137"/>
      <c r="L46" s="135"/>
      <c r="M46" s="136"/>
      <c r="N46" s="137"/>
      <c r="O46" s="135"/>
      <c r="P46" s="136"/>
      <c r="Q46" s="137"/>
      <c r="R46" s="135"/>
      <c r="S46" s="136"/>
      <c r="T46" s="137"/>
    </row>
    <row r="47" ht="15.75" customHeight="1">
      <c r="A47" s="28" t="s">
        <v>96</v>
      </c>
      <c r="B47" s="29" t="s">
        <v>53</v>
      </c>
      <c r="C47" s="135"/>
      <c r="D47" s="136"/>
      <c r="E47" s="136"/>
      <c r="F47" s="142" t="s">
        <v>213</v>
      </c>
      <c r="G47" s="136"/>
      <c r="H47" s="137"/>
      <c r="I47" s="135"/>
      <c r="J47" s="136"/>
      <c r="K47" s="137"/>
      <c r="L47" s="138" t="s">
        <v>214</v>
      </c>
      <c r="M47" s="142" t="s">
        <v>212</v>
      </c>
      <c r="N47" s="146" t="s">
        <v>214</v>
      </c>
      <c r="O47" s="135"/>
      <c r="P47" s="136"/>
      <c r="Q47" s="137"/>
      <c r="R47" s="135"/>
      <c r="S47" s="142" t="s">
        <v>213</v>
      </c>
      <c r="T47" s="137"/>
    </row>
    <row r="48" ht="15.75" customHeight="1">
      <c r="A48" s="18" t="s">
        <v>97</v>
      </c>
      <c r="B48" s="19" t="s">
        <v>98</v>
      </c>
      <c r="C48" s="138" t="s">
        <v>213</v>
      </c>
      <c r="D48" s="142" t="s">
        <v>213</v>
      </c>
      <c r="E48" s="136" t="s">
        <v>213</v>
      </c>
      <c r="F48" s="136"/>
      <c r="G48" s="136"/>
      <c r="H48" s="137"/>
      <c r="I48" s="135" t="s">
        <v>213</v>
      </c>
      <c r="J48" s="136"/>
      <c r="K48" s="137"/>
      <c r="L48" s="135"/>
      <c r="M48" s="136"/>
      <c r="N48" s="137"/>
      <c r="O48" s="135" t="s">
        <v>214</v>
      </c>
      <c r="P48" s="142" t="s">
        <v>213</v>
      </c>
      <c r="Q48" s="137"/>
      <c r="R48" s="135"/>
      <c r="S48" s="136" t="s">
        <v>213</v>
      </c>
      <c r="T48" s="137"/>
    </row>
    <row r="49" ht="15.75" customHeight="1">
      <c r="A49" s="28" t="s">
        <v>102</v>
      </c>
      <c r="B49" s="29" t="s">
        <v>103</v>
      </c>
      <c r="C49" s="135"/>
      <c r="D49" s="136"/>
      <c r="E49" s="136"/>
      <c r="F49" s="136"/>
      <c r="G49" s="136"/>
      <c r="H49" s="137"/>
      <c r="I49" s="135"/>
      <c r="J49" s="136"/>
      <c r="K49" s="137"/>
      <c r="L49" s="135"/>
      <c r="M49" s="136"/>
      <c r="N49" s="137"/>
      <c r="O49" s="135"/>
      <c r="P49" s="136"/>
      <c r="Q49" s="137"/>
      <c r="R49" s="135"/>
      <c r="S49" s="136"/>
      <c r="T49" s="137"/>
    </row>
    <row r="50" ht="15.75" customHeight="1">
      <c r="A50" s="18" t="s">
        <v>62</v>
      </c>
      <c r="B50" s="19" t="s">
        <v>57</v>
      </c>
      <c r="C50" s="138" t="s">
        <v>213</v>
      </c>
      <c r="D50" s="136" t="s">
        <v>213</v>
      </c>
      <c r="E50" s="142" t="s">
        <v>212</v>
      </c>
      <c r="F50" s="136" t="s">
        <v>212</v>
      </c>
      <c r="G50" s="142" t="s">
        <v>214</v>
      </c>
      <c r="H50" s="146" t="s">
        <v>213</v>
      </c>
      <c r="I50" s="135" t="s">
        <v>213</v>
      </c>
      <c r="J50" s="136" t="s">
        <v>214</v>
      </c>
      <c r="K50" s="137" t="s">
        <v>213</v>
      </c>
      <c r="L50" s="135"/>
      <c r="M50" s="136"/>
      <c r="N50" s="137"/>
      <c r="O50" s="138" t="s">
        <v>214</v>
      </c>
      <c r="P50" s="142" t="s">
        <v>212</v>
      </c>
      <c r="Q50" s="146" t="s">
        <v>212</v>
      </c>
      <c r="R50" s="135"/>
      <c r="S50" s="142" t="s">
        <v>214</v>
      </c>
      <c r="T50" s="146" t="s">
        <v>214</v>
      </c>
    </row>
    <row r="51" ht="15.75" customHeight="1">
      <c r="A51" s="18" t="s">
        <v>104</v>
      </c>
      <c r="B51" s="19" t="s">
        <v>63</v>
      </c>
      <c r="C51" s="135"/>
      <c r="D51" s="136" t="s">
        <v>213</v>
      </c>
      <c r="E51" s="142" t="s">
        <v>214</v>
      </c>
      <c r="F51" s="142" t="s">
        <v>212</v>
      </c>
      <c r="G51" s="136"/>
      <c r="H51" s="137"/>
      <c r="I51" s="138" t="s">
        <v>214</v>
      </c>
      <c r="J51" s="136" t="s">
        <v>214</v>
      </c>
      <c r="K51" s="137"/>
      <c r="L51" s="135"/>
      <c r="M51" s="142" t="s">
        <v>213</v>
      </c>
      <c r="N51" s="137"/>
      <c r="O51" s="135"/>
      <c r="P51" s="136" t="s">
        <v>213</v>
      </c>
      <c r="Q51" s="137"/>
      <c r="R51" s="135"/>
      <c r="S51" s="136" t="s">
        <v>212</v>
      </c>
      <c r="T51" s="137"/>
    </row>
    <row r="52" ht="15.75" customHeight="1">
      <c r="A52" s="18" t="s">
        <v>105</v>
      </c>
      <c r="B52" s="19" t="s">
        <v>106</v>
      </c>
      <c r="C52" s="135"/>
      <c r="D52" s="136"/>
      <c r="E52" s="136"/>
      <c r="F52" s="136"/>
      <c r="G52" s="136"/>
      <c r="H52" s="137"/>
      <c r="I52" s="135"/>
      <c r="J52" s="136"/>
      <c r="K52" s="137"/>
      <c r="L52" s="135"/>
      <c r="M52" s="136"/>
      <c r="N52" s="137"/>
      <c r="O52" s="135"/>
      <c r="P52" s="136"/>
      <c r="Q52" s="137"/>
      <c r="R52" s="135"/>
      <c r="S52" s="136"/>
      <c r="T52" s="137"/>
    </row>
    <row r="53" ht="15.75" customHeight="1">
      <c r="A53" s="18" t="s">
        <v>107</v>
      </c>
      <c r="B53" s="19" t="s">
        <v>108</v>
      </c>
      <c r="C53" s="135"/>
      <c r="D53" s="136"/>
      <c r="E53" s="136"/>
      <c r="F53" s="136"/>
      <c r="G53" s="136"/>
      <c r="H53" s="137"/>
      <c r="I53" s="135"/>
      <c r="J53" s="136"/>
      <c r="K53" s="137"/>
      <c r="L53" s="135"/>
      <c r="M53" s="136"/>
      <c r="N53" s="137"/>
      <c r="O53" s="135"/>
      <c r="P53" s="136"/>
      <c r="Q53" s="137"/>
      <c r="R53" s="135"/>
      <c r="S53" s="136"/>
      <c r="T53" s="137"/>
    </row>
    <row r="54" ht="15.75" customHeight="1">
      <c r="A54" s="18" t="s">
        <v>215</v>
      </c>
      <c r="B54" s="19" t="s">
        <v>19</v>
      </c>
      <c r="C54" s="138" t="s">
        <v>212</v>
      </c>
      <c r="D54" s="142" t="s">
        <v>212</v>
      </c>
      <c r="E54" s="136" t="s">
        <v>212</v>
      </c>
      <c r="F54" s="142" t="s">
        <v>212</v>
      </c>
      <c r="G54" s="136"/>
      <c r="H54" s="137"/>
      <c r="I54" s="135" t="s">
        <v>212</v>
      </c>
      <c r="J54" s="136" t="s">
        <v>212</v>
      </c>
      <c r="K54" s="137"/>
      <c r="L54" s="138" t="s">
        <v>212</v>
      </c>
      <c r="M54" s="142" t="s">
        <v>212</v>
      </c>
      <c r="N54" s="137"/>
      <c r="O54" s="135" t="s">
        <v>212</v>
      </c>
      <c r="P54" s="136" t="s">
        <v>212</v>
      </c>
      <c r="Q54" s="137"/>
      <c r="R54" s="135"/>
      <c r="S54" s="142" t="s">
        <v>212</v>
      </c>
      <c r="T54" s="137"/>
    </row>
    <row r="55" ht="15.75" customHeight="1">
      <c r="A55" s="18" t="s">
        <v>110</v>
      </c>
      <c r="B55" s="19" t="s">
        <v>111</v>
      </c>
      <c r="C55" s="135"/>
      <c r="D55" s="136"/>
      <c r="E55" s="136" t="s">
        <v>213</v>
      </c>
      <c r="F55" s="142" t="s">
        <v>213</v>
      </c>
      <c r="G55" s="136"/>
      <c r="H55" s="137"/>
      <c r="I55" s="135"/>
      <c r="J55" s="142" t="s">
        <v>213</v>
      </c>
      <c r="K55" s="146" t="s">
        <v>214</v>
      </c>
      <c r="L55" s="135"/>
      <c r="M55" s="136"/>
      <c r="N55" s="137"/>
      <c r="O55" s="135"/>
      <c r="P55" s="136"/>
      <c r="Q55" s="137"/>
      <c r="R55" s="135"/>
      <c r="S55" s="136"/>
      <c r="T55" s="137"/>
    </row>
    <row r="56" ht="15.75" customHeight="1">
      <c r="A56" s="18" t="s">
        <v>112</v>
      </c>
      <c r="B56" s="19" t="s">
        <v>113</v>
      </c>
      <c r="C56" s="138" t="s">
        <v>214</v>
      </c>
      <c r="D56" s="142" t="s">
        <v>214</v>
      </c>
      <c r="E56" s="136"/>
      <c r="F56" s="136" t="s">
        <v>213</v>
      </c>
      <c r="G56" s="136"/>
      <c r="H56" s="137"/>
      <c r="I56" s="135"/>
      <c r="J56" s="142" t="s">
        <v>213</v>
      </c>
      <c r="K56" s="146" t="s">
        <v>214</v>
      </c>
      <c r="L56" s="135"/>
      <c r="M56" s="136"/>
      <c r="N56" s="137"/>
      <c r="O56" s="135"/>
      <c r="P56" s="136"/>
      <c r="Q56" s="146"/>
      <c r="R56" s="135"/>
      <c r="S56" s="136" t="s">
        <v>213</v>
      </c>
      <c r="T56" s="137" t="s">
        <v>213</v>
      </c>
    </row>
    <row r="57" ht="15.75" customHeight="1">
      <c r="A57" s="18" t="s">
        <v>114</v>
      </c>
      <c r="B57" s="19" t="s">
        <v>30</v>
      </c>
      <c r="C57" s="135"/>
      <c r="D57" s="136"/>
      <c r="E57" s="142" t="s">
        <v>214</v>
      </c>
      <c r="F57" s="142" t="s">
        <v>214</v>
      </c>
      <c r="G57" s="136"/>
      <c r="H57" s="137"/>
      <c r="I57" s="135"/>
      <c r="J57" s="136"/>
      <c r="K57" s="137"/>
      <c r="L57" s="138" t="s">
        <v>214</v>
      </c>
      <c r="M57" s="142" t="s">
        <v>214</v>
      </c>
      <c r="N57" s="146" t="s">
        <v>214</v>
      </c>
      <c r="O57" s="135"/>
      <c r="P57" s="136"/>
      <c r="Q57" s="137"/>
      <c r="R57" s="135"/>
      <c r="S57" s="136" t="s">
        <v>213</v>
      </c>
      <c r="T57" s="137"/>
    </row>
    <row r="58" ht="15.75" customHeight="1">
      <c r="A58" s="18" t="s">
        <v>115</v>
      </c>
      <c r="B58" s="19" t="s">
        <v>116</v>
      </c>
      <c r="C58" s="135"/>
      <c r="D58" s="136"/>
      <c r="E58" s="136"/>
      <c r="F58" s="136"/>
      <c r="G58" s="136"/>
      <c r="H58" s="137"/>
      <c r="I58" s="135"/>
      <c r="J58" s="136"/>
      <c r="K58" s="137"/>
      <c r="L58" s="135"/>
      <c r="M58" s="136"/>
      <c r="N58" s="137"/>
      <c r="O58" s="135"/>
      <c r="P58" s="136"/>
      <c r="Q58" s="137"/>
      <c r="R58" s="135"/>
      <c r="S58" s="136"/>
      <c r="T58" s="137"/>
    </row>
    <row r="59" ht="15.75" customHeight="1">
      <c r="A59" s="36" t="s">
        <v>117</v>
      </c>
      <c r="B59" s="37" t="s">
        <v>118</v>
      </c>
      <c r="C59" s="138" t="s">
        <v>212</v>
      </c>
      <c r="D59" s="136" t="s">
        <v>212</v>
      </c>
      <c r="E59" s="142" t="s">
        <v>212</v>
      </c>
      <c r="F59" s="136"/>
      <c r="G59" s="136"/>
      <c r="H59" s="137"/>
      <c r="I59" s="135" t="s">
        <v>212</v>
      </c>
      <c r="J59" s="136" t="s">
        <v>212</v>
      </c>
      <c r="K59" s="137"/>
      <c r="L59" s="135" t="s">
        <v>212</v>
      </c>
      <c r="M59" s="136" t="s">
        <v>212</v>
      </c>
      <c r="N59" s="137"/>
      <c r="O59" s="138" t="s">
        <v>212</v>
      </c>
      <c r="P59" s="136"/>
      <c r="Q59" s="137"/>
      <c r="R59" s="135"/>
      <c r="S59" s="136" t="s">
        <v>212</v>
      </c>
      <c r="T59" s="137"/>
    </row>
    <row r="60" ht="15.75" customHeight="1">
      <c r="A60" s="10" t="s">
        <v>119</v>
      </c>
      <c r="B60" s="11"/>
      <c r="C60" s="139"/>
      <c r="D60" s="140"/>
      <c r="E60" s="140"/>
      <c r="F60" s="140"/>
      <c r="G60" s="140"/>
      <c r="H60" s="141"/>
      <c r="I60" s="139"/>
      <c r="J60" s="140"/>
      <c r="K60" s="141"/>
      <c r="L60" s="139"/>
      <c r="M60" s="140"/>
      <c r="N60" s="141"/>
      <c r="O60" s="139"/>
      <c r="P60" s="140"/>
      <c r="Q60" s="141"/>
      <c r="R60" s="139"/>
      <c r="S60" s="140"/>
      <c r="T60" s="141"/>
    </row>
    <row r="61" ht="15.75" customHeight="1">
      <c r="A61" s="57" t="s">
        <v>120</v>
      </c>
      <c r="B61" s="58" t="s">
        <v>121</v>
      </c>
      <c r="C61" s="138" t="s">
        <v>214</v>
      </c>
      <c r="D61" s="142" t="s">
        <v>214</v>
      </c>
      <c r="E61" s="142" t="s">
        <v>212</v>
      </c>
      <c r="F61" s="136" t="s">
        <v>212</v>
      </c>
      <c r="G61" s="136" t="s">
        <v>212</v>
      </c>
      <c r="H61" s="146" t="s">
        <v>212</v>
      </c>
      <c r="I61" s="135"/>
      <c r="J61" s="136" t="s">
        <v>214</v>
      </c>
      <c r="K61" s="146" t="s">
        <v>214</v>
      </c>
      <c r="L61" s="135"/>
      <c r="M61" s="136"/>
      <c r="N61" s="137"/>
      <c r="O61" s="135"/>
      <c r="P61" s="136" t="s">
        <v>212</v>
      </c>
      <c r="Q61" s="137" t="s">
        <v>212</v>
      </c>
      <c r="R61" s="135"/>
      <c r="S61" s="142" t="s">
        <v>212</v>
      </c>
      <c r="T61" s="137" t="s">
        <v>212</v>
      </c>
    </row>
    <row r="62" ht="15.75" customHeight="1">
      <c r="A62" s="18" t="s">
        <v>122</v>
      </c>
      <c r="B62" s="19" t="s">
        <v>123</v>
      </c>
      <c r="C62" s="135" t="s">
        <v>212</v>
      </c>
      <c r="D62" s="136" t="s">
        <v>212</v>
      </c>
      <c r="E62" s="136" t="s">
        <v>212</v>
      </c>
      <c r="F62" s="136" t="s">
        <v>212</v>
      </c>
      <c r="G62" s="136" t="s">
        <v>214</v>
      </c>
      <c r="H62" s="137"/>
      <c r="I62" s="135" t="s">
        <v>212</v>
      </c>
      <c r="J62" s="136" t="s">
        <v>212</v>
      </c>
      <c r="K62" s="137" t="s">
        <v>213</v>
      </c>
      <c r="L62" s="138" t="s">
        <v>214</v>
      </c>
      <c r="M62" s="142" t="s">
        <v>214</v>
      </c>
      <c r="N62" s="137"/>
      <c r="O62" s="135" t="s">
        <v>212</v>
      </c>
      <c r="P62" s="136" t="s">
        <v>212</v>
      </c>
      <c r="Q62" s="137"/>
      <c r="R62" s="135"/>
      <c r="S62" s="136" t="s">
        <v>212</v>
      </c>
      <c r="T62" s="137"/>
    </row>
    <row r="63" ht="15.75" customHeight="1">
      <c r="A63" s="18" t="s">
        <v>124</v>
      </c>
      <c r="B63" s="19" t="s">
        <v>125</v>
      </c>
      <c r="C63" s="138" t="s">
        <v>214</v>
      </c>
      <c r="D63" s="142" t="s">
        <v>211</v>
      </c>
      <c r="E63" s="142" t="s">
        <v>211</v>
      </c>
      <c r="F63" s="142" t="s">
        <v>213</v>
      </c>
      <c r="G63" s="136"/>
      <c r="H63" s="137"/>
      <c r="I63" s="135"/>
      <c r="J63" s="136"/>
      <c r="K63" s="137"/>
      <c r="L63" s="135"/>
      <c r="M63" s="136"/>
      <c r="N63" s="137"/>
      <c r="O63" s="135"/>
      <c r="P63" s="136"/>
      <c r="Q63" s="137"/>
      <c r="R63" s="135"/>
      <c r="S63" s="136"/>
      <c r="T63" s="137"/>
    </row>
    <row r="64" ht="15.75" customHeight="1">
      <c r="A64" s="18" t="s">
        <v>126</v>
      </c>
      <c r="B64" s="19" t="s">
        <v>127</v>
      </c>
      <c r="C64" s="147" t="s">
        <v>212</v>
      </c>
      <c r="D64" s="148" t="s">
        <v>212</v>
      </c>
      <c r="E64" s="148" t="s">
        <v>212</v>
      </c>
      <c r="F64" s="149" t="s">
        <v>212</v>
      </c>
      <c r="G64" s="148" t="s">
        <v>214</v>
      </c>
      <c r="H64" s="150"/>
      <c r="I64" s="151" t="s">
        <v>212</v>
      </c>
      <c r="J64" s="148" t="s">
        <v>212</v>
      </c>
      <c r="K64" s="150"/>
      <c r="L64" s="147" t="s">
        <v>212</v>
      </c>
      <c r="M64" s="148" t="s">
        <v>212</v>
      </c>
      <c r="N64" s="150"/>
      <c r="O64" s="151" t="s">
        <v>212</v>
      </c>
      <c r="P64" s="148" t="s">
        <v>212</v>
      </c>
      <c r="Q64" s="152"/>
      <c r="R64" s="151"/>
      <c r="S64" s="148" t="s">
        <v>212</v>
      </c>
      <c r="T64" s="150" t="s">
        <v>212</v>
      </c>
    </row>
    <row r="65" ht="15.75" customHeight="1">
      <c r="A65" s="18" t="s">
        <v>128</v>
      </c>
      <c r="B65" s="19" t="s">
        <v>129</v>
      </c>
      <c r="C65" s="135" t="s">
        <v>212</v>
      </c>
      <c r="D65" s="136" t="s">
        <v>212</v>
      </c>
      <c r="E65" s="136" t="s">
        <v>212</v>
      </c>
      <c r="F65" s="136" t="s">
        <v>212</v>
      </c>
      <c r="G65" s="136" t="s">
        <v>213</v>
      </c>
      <c r="H65" s="137"/>
      <c r="I65" s="135" t="s">
        <v>212</v>
      </c>
      <c r="J65" s="136" t="s">
        <v>212</v>
      </c>
      <c r="K65" s="137" t="s">
        <v>213</v>
      </c>
      <c r="L65" s="138" t="s">
        <v>213</v>
      </c>
      <c r="M65" s="142" t="s">
        <v>212</v>
      </c>
      <c r="N65" s="137"/>
      <c r="O65" s="138" t="s">
        <v>212</v>
      </c>
      <c r="P65" s="142" t="s">
        <v>214</v>
      </c>
      <c r="Q65" s="137"/>
      <c r="R65" s="135"/>
      <c r="S65" s="136" t="s">
        <v>212</v>
      </c>
      <c r="T65" s="137"/>
    </row>
    <row r="66" ht="15.75" customHeight="1">
      <c r="A66" s="18" t="s">
        <v>130</v>
      </c>
      <c r="B66" s="19" t="s">
        <v>67</v>
      </c>
      <c r="C66" s="135" t="s">
        <v>214</v>
      </c>
      <c r="D66" s="142" t="s">
        <v>214</v>
      </c>
      <c r="E66" s="142" t="s">
        <v>214</v>
      </c>
      <c r="F66" s="136" t="s">
        <v>212</v>
      </c>
      <c r="G66" s="136" t="s">
        <v>212</v>
      </c>
      <c r="H66" s="137" t="s">
        <v>212</v>
      </c>
      <c r="I66" s="135"/>
      <c r="J66" s="136" t="s">
        <v>212</v>
      </c>
      <c r="K66" s="137" t="s">
        <v>212</v>
      </c>
      <c r="L66" s="135"/>
      <c r="M66" s="142" t="s">
        <v>212</v>
      </c>
      <c r="N66" s="137" t="s">
        <v>212</v>
      </c>
      <c r="O66" s="135"/>
      <c r="P66" s="136" t="s">
        <v>212</v>
      </c>
      <c r="Q66" s="137" t="s">
        <v>212</v>
      </c>
      <c r="R66" s="135"/>
      <c r="S66" s="136" t="s">
        <v>212</v>
      </c>
      <c r="T66" s="137" t="s">
        <v>212</v>
      </c>
    </row>
    <row r="67" ht="15.75" customHeight="1">
      <c r="A67" s="18" t="s">
        <v>131</v>
      </c>
      <c r="B67" s="19" t="s">
        <v>132</v>
      </c>
      <c r="C67" s="138" t="s">
        <v>212</v>
      </c>
      <c r="D67" s="142" t="s">
        <v>212</v>
      </c>
      <c r="E67" s="142" t="s">
        <v>212</v>
      </c>
      <c r="F67" s="136" t="s">
        <v>212</v>
      </c>
      <c r="G67" s="136" t="s">
        <v>212</v>
      </c>
      <c r="H67" s="137" t="s">
        <v>212</v>
      </c>
      <c r="I67" s="138" t="s">
        <v>212</v>
      </c>
      <c r="J67" s="142" t="s">
        <v>212</v>
      </c>
      <c r="K67" s="137" t="s">
        <v>212</v>
      </c>
      <c r="L67" s="135" t="s">
        <v>212</v>
      </c>
      <c r="M67" s="136" t="s">
        <v>212</v>
      </c>
      <c r="N67" s="146" t="s">
        <v>212</v>
      </c>
      <c r="O67" s="135" t="s">
        <v>212</v>
      </c>
      <c r="P67" s="136" t="s">
        <v>212</v>
      </c>
      <c r="Q67" s="137" t="s">
        <v>212</v>
      </c>
      <c r="R67" s="135"/>
      <c r="S67" s="136" t="s">
        <v>212</v>
      </c>
      <c r="T67" s="137" t="s">
        <v>212</v>
      </c>
    </row>
    <row r="68" ht="15.75" customHeight="1">
      <c r="A68" s="18" t="s">
        <v>133</v>
      </c>
      <c r="B68" s="19" t="s">
        <v>108</v>
      </c>
      <c r="C68" s="135"/>
      <c r="D68" s="136"/>
      <c r="E68" s="136"/>
      <c r="F68" s="136"/>
      <c r="G68" s="136"/>
      <c r="H68" s="137"/>
      <c r="I68" s="135"/>
      <c r="J68" s="136"/>
      <c r="K68" s="137"/>
      <c r="L68" s="135"/>
      <c r="M68" s="136"/>
      <c r="N68" s="137"/>
      <c r="O68" s="135"/>
      <c r="P68" s="136"/>
      <c r="Q68" s="137"/>
      <c r="R68" s="135"/>
      <c r="S68" s="136"/>
      <c r="T68" s="137"/>
    </row>
    <row r="69" ht="15.75" customHeight="1">
      <c r="A69" s="18" t="s">
        <v>135</v>
      </c>
      <c r="B69" s="19" t="s">
        <v>136</v>
      </c>
      <c r="C69" s="135"/>
      <c r="D69" s="136"/>
      <c r="E69" s="136" t="s">
        <v>213</v>
      </c>
      <c r="F69" s="136"/>
      <c r="G69" s="136"/>
      <c r="H69" s="137"/>
      <c r="I69" s="135" t="s">
        <v>214</v>
      </c>
      <c r="J69" s="136" t="s">
        <v>213</v>
      </c>
      <c r="K69" s="137"/>
      <c r="L69" s="135"/>
      <c r="M69" s="136"/>
      <c r="N69" s="137"/>
      <c r="O69" s="135"/>
      <c r="P69" s="136"/>
      <c r="Q69" s="137"/>
      <c r="R69" s="135"/>
      <c r="S69" s="136"/>
      <c r="T69" s="137"/>
    </row>
    <row r="70" ht="15.75" customHeight="1">
      <c r="A70" s="18" t="s">
        <v>137</v>
      </c>
      <c r="B70" s="19" t="s">
        <v>138</v>
      </c>
      <c r="C70" s="135" t="s">
        <v>211</v>
      </c>
      <c r="D70" s="142" t="s">
        <v>214</v>
      </c>
      <c r="E70" s="142" t="s">
        <v>214</v>
      </c>
      <c r="F70" s="136" t="s">
        <v>214</v>
      </c>
      <c r="G70" s="136" t="s">
        <v>211</v>
      </c>
      <c r="H70" s="137" t="s">
        <v>213</v>
      </c>
      <c r="I70" s="138" t="s">
        <v>211</v>
      </c>
      <c r="J70" s="136"/>
      <c r="K70" s="137"/>
      <c r="L70" s="138" t="s">
        <v>213</v>
      </c>
      <c r="M70" s="142"/>
      <c r="N70" s="146"/>
      <c r="O70" s="135" t="s">
        <v>212</v>
      </c>
      <c r="P70" s="136" t="s">
        <v>212</v>
      </c>
      <c r="Q70" s="137" t="s">
        <v>212</v>
      </c>
      <c r="R70" s="135"/>
      <c r="S70" s="142" t="s">
        <v>212</v>
      </c>
      <c r="T70" s="146" t="s">
        <v>214</v>
      </c>
    </row>
    <row r="71" ht="15.75" customHeight="1">
      <c r="A71" s="18" t="s">
        <v>139</v>
      </c>
      <c r="B71" s="19" t="s">
        <v>113</v>
      </c>
      <c r="C71" s="135" t="s">
        <v>214</v>
      </c>
      <c r="D71" s="136" t="s">
        <v>213</v>
      </c>
      <c r="E71" s="136" t="s">
        <v>213</v>
      </c>
      <c r="F71" s="136" t="s">
        <v>213</v>
      </c>
      <c r="G71" s="142" t="s">
        <v>213</v>
      </c>
      <c r="H71" s="146" t="s">
        <v>214</v>
      </c>
      <c r="I71" s="135"/>
      <c r="J71" s="136" t="s">
        <v>213</v>
      </c>
      <c r="K71" s="146" t="s">
        <v>214</v>
      </c>
      <c r="L71" s="135"/>
      <c r="M71" s="136"/>
      <c r="N71" s="137"/>
      <c r="O71" s="135"/>
      <c r="P71" s="136"/>
      <c r="Q71" s="137"/>
      <c r="R71" s="135"/>
      <c r="S71" s="136"/>
      <c r="T71" s="137"/>
    </row>
    <row r="72" ht="15.75" customHeight="1">
      <c r="A72" s="36" t="s">
        <v>140</v>
      </c>
      <c r="B72" s="37" t="s">
        <v>141</v>
      </c>
      <c r="C72" s="135"/>
      <c r="D72" s="136"/>
      <c r="E72" s="142" t="s">
        <v>213</v>
      </c>
      <c r="F72" s="142" t="s">
        <v>214</v>
      </c>
      <c r="G72" s="136" t="s">
        <v>214</v>
      </c>
      <c r="H72" s="146" t="s">
        <v>212</v>
      </c>
      <c r="I72" s="135"/>
      <c r="J72" s="136"/>
      <c r="K72" s="137"/>
      <c r="L72" s="135"/>
      <c r="M72" s="136" t="s">
        <v>214</v>
      </c>
      <c r="N72" s="137" t="s">
        <v>214</v>
      </c>
      <c r="O72" s="135"/>
      <c r="P72" s="136"/>
      <c r="Q72" s="137"/>
      <c r="R72" s="135"/>
      <c r="S72" s="142" t="s">
        <v>213</v>
      </c>
      <c r="T72" s="146" t="s">
        <v>214</v>
      </c>
    </row>
    <row r="73" ht="15.75" customHeight="1">
      <c r="A73" s="10" t="s">
        <v>142</v>
      </c>
      <c r="B73" s="11"/>
      <c r="C73" s="139"/>
      <c r="D73" s="140"/>
      <c r="E73" s="140"/>
      <c r="F73" s="140"/>
      <c r="G73" s="140"/>
      <c r="H73" s="141"/>
      <c r="I73" s="139"/>
      <c r="J73" s="140"/>
      <c r="K73" s="141"/>
      <c r="L73" s="139"/>
      <c r="M73" s="140"/>
      <c r="N73" s="141"/>
      <c r="O73" s="139"/>
      <c r="P73" s="140"/>
      <c r="Q73" s="141"/>
      <c r="R73" s="139"/>
      <c r="S73" s="140"/>
      <c r="T73" s="141"/>
    </row>
    <row r="74" ht="15.75" customHeight="1">
      <c r="A74" s="57" t="s">
        <v>143</v>
      </c>
      <c r="B74" s="58" t="s">
        <v>121</v>
      </c>
      <c r="C74" s="135" t="s">
        <v>212</v>
      </c>
      <c r="D74" s="136" t="s">
        <v>212</v>
      </c>
      <c r="E74" s="136" t="s">
        <v>212</v>
      </c>
      <c r="F74" s="136" t="s">
        <v>212</v>
      </c>
      <c r="G74" s="136" t="s">
        <v>212</v>
      </c>
      <c r="H74" s="137"/>
      <c r="I74" s="135"/>
      <c r="J74" s="136" t="s">
        <v>213</v>
      </c>
      <c r="K74" s="137"/>
      <c r="L74" s="135"/>
      <c r="M74" s="136" t="s">
        <v>212</v>
      </c>
      <c r="N74" s="137" t="s">
        <v>212</v>
      </c>
      <c r="O74" s="135"/>
      <c r="P74" s="136" t="s">
        <v>212</v>
      </c>
      <c r="Q74" s="137" t="s">
        <v>212</v>
      </c>
      <c r="R74" s="135"/>
      <c r="S74" s="136" t="s">
        <v>213</v>
      </c>
      <c r="T74" s="137"/>
    </row>
    <row r="75" ht="15.75" customHeight="1">
      <c r="A75" s="18" t="s">
        <v>144</v>
      </c>
      <c r="B75" s="19" t="s">
        <v>145</v>
      </c>
      <c r="C75" s="138" t="s">
        <v>214</v>
      </c>
      <c r="D75" s="136" t="s">
        <v>213</v>
      </c>
      <c r="E75" s="142" t="s">
        <v>211</v>
      </c>
      <c r="F75" s="142" t="s">
        <v>214</v>
      </c>
      <c r="G75" s="136" t="s">
        <v>213</v>
      </c>
      <c r="H75" s="137"/>
      <c r="I75" s="135"/>
      <c r="J75" s="136"/>
      <c r="K75" s="137"/>
      <c r="L75" s="135"/>
      <c r="M75" s="142" t="s">
        <v>212</v>
      </c>
      <c r="N75" s="146" t="s">
        <v>214</v>
      </c>
      <c r="O75" s="135"/>
      <c r="P75" s="142"/>
      <c r="Q75" s="137"/>
      <c r="R75" s="135"/>
      <c r="S75" s="142" t="s">
        <v>211</v>
      </c>
      <c r="T75" s="137"/>
    </row>
    <row r="76" ht="15.75" customHeight="1">
      <c r="A76" s="18" t="s">
        <v>146</v>
      </c>
      <c r="B76" s="19" t="s">
        <v>147</v>
      </c>
      <c r="C76" s="135"/>
      <c r="D76" s="142" t="s">
        <v>212</v>
      </c>
      <c r="E76" s="142" t="s">
        <v>212</v>
      </c>
      <c r="F76" s="142" t="s">
        <v>212</v>
      </c>
      <c r="G76" s="136" t="s">
        <v>212</v>
      </c>
      <c r="H76" s="146" t="s">
        <v>212</v>
      </c>
      <c r="I76" s="135"/>
      <c r="J76" s="142" t="s">
        <v>212</v>
      </c>
      <c r="K76" s="137" t="s">
        <v>212</v>
      </c>
      <c r="L76" s="135"/>
      <c r="M76" s="136"/>
      <c r="N76" s="137"/>
      <c r="O76" s="135"/>
      <c r="P76" s="136" t="s">
        <v>212</v>
      </c>
      <c r="Q76" s="137" t="s">
        <v>212</v>
      </c>
      <c r="R76" s="135"/>
      <c r="S76" s="136" t="s">
        <v>214</v>
      </c>
      <c r="T76" s="146" t="s">
        <v>212</v>
      </c>
    </row>
    <row r="77" ht="15.75" customHeight="1">
      <c r="A77" s="18" t="s">
        <v>148</v>
      </c>
      <c r="B77" s="19" t="s">
        <v>132</v>
      </c>
      <c r="C77" s="135" t="s">
        <v>211</v>
      </c>
      <c r="D77" s="136" t="s">
        <v>213</v>
      </c>
      <c r="E77" s="136"/>
      <c r="F77" s="136"/>
      <c r="G77" s="136"/>
      <c r="H77" s="137"/>
      <c r="I77" s="135"/>
      <c r="J77" s="136"/>
      <c r="K77" s="137"/>
      <c r="L77" s="135"/>
      <c r="M77" s="136"/>
      <c r="N77" s="137"/>
      <c r="O77" s="135"/>
      <c r="P77" s="136" t="s">
        <v>211</v>
      </c>
      <c r="Q77" s="146" t="s">
        <v>212</v>
      </c>
      <c r="R77" s="135"/>
      <c r="S77" s="142"/>
      <c r="T77" s="137"/>
    </row>
    <row r="78" ht="15.75" customHeight="1">
      <c r="A78" s="18" t="s">
        <v>149</v>
      </c>
      <c r="B78" s="19" t="s">
        <v>108</v>
      </c>
      <c r="C78" s="135" t="s">
        <v>214</v>
      </c>
      <c r="D78" s="142" t="s">
        <v>214</v>
      </c>
      <c r="E78" s="136" t="s">
        <v>213</v>
      </c>
      <c r="F78" s="136" t="s">
        <v>213</v>
      </c>
      <c r="G78" s="136"/>
      <c r="H78" s="137"/>
      <c r="I78" s="135"/>
      <c r="J78" s="142" t="s">
        <v>212</v>
      </c>
      <c r="K78" s="137" t="s">
        <v>214</v>
      </c>
      <c r="L78" s="135"/>
      <c r="M78" s="136"/>
      <c r="N78" s="137"/>
      <c r="O78" s="135"/>
      <c r="P78" s="136" t="s">
        <v>214</v>
      </c>
      <c r="Q78" s="137"/>
      <c r="R78" s="135"/>
      <c r="S78" s="136" t="s">
        <v>213</v>
      </c>
      <c r="T78" s="146" t="s">
        <v>214</v>
      </c>
    </row>
    <row r="79" ht="15.75" customHeight="1">
      <c r="A79" s="18" t="s">
        <v>150</v>
      </c>
      <c r="B79" s="19" t="s">
        <v>151</v>
      </c>
      <c r="C79" s="135" t="s">
        <v>214</v>
      </c>
      <c r="D79" s="142" t="s">
        <v>213</v>
      </c>
      <c r="E79" s="136" t="s">
        <v>213</v>
      </c>
      <c r="F79" s="136" t="s">
        <v>213</v>
      </c>
      <c r="G79" s="136" t="s">
        <v>213</v>
      </c>
      <c r="H79" s="137"/>
      <c r="I79" s="135"/>
      <c r="J79" s="136"/>
      <c r="K79" s="137"/>
      <c r="L79" s="135"/>
      <c r="M79" s="142" t="s">
        <v>213</v>
      </c>
      <c r="N79" s="146" t="s">
        <v>213</v>
      </c>
      <c r="O79" s="135"/>
      <c r="P79" s="142" t="s">
        <v>213</v>
      </c>
      <c r="Q79" s="146" t="s">
        <v>214</v>
      </c>
      <c r="R79" s="135"/>
      <c r="S79" s="136" t="s">
        <v>213</v>
      </c>
      <c r="T79" s="146" t="s">
        <v>213</v>
      </c>
    </row>
    <row r="80" ht="15.75" customHeight="1">
      <c r="A80" s="18" t="s">
        <v>152</v>
      </c>
      <c r="B80" s="19" t="s">
        <v>153</v>
      </c>
      <c r="C80" s="135" t="s">
        <v>214</v>
      </c>
      <c r="D80" s="136" t="s">
        <v>214</v>
      </c>
      <c r="E80" s="142" t="s">
        <v>214</v>
      </c>
      <c r="F80" s="142" t="s">
        <v>213</v>
      </c>
      <c r="G80" s="136"/>
      <c r="H80" s="137"/>
      <c r="I80" s="135"/>
      <c r="J80" s="142" t="s">
        <v>214</v>
      </c>
      <c r="K80" s="146" t="s">
        <v>214</v>
      </c>
      <c r="L80" s="135"/>
      <c r="M80" s="136"/>
      <c r="N80" s="137"/>
      <c r="O80" s="135"/>
      <c r="P80" s="136"/>
      <c r="Q80" s="137"/>
      <c r="R80" s="135"/>
      <c r="S80" s="142" t="s">
        <v>214</v>
      </c>
      <c r="T80" s="146" t="s">
        <v>213</v>
      </c>
    </row>
    <row r="81" ht="15.75" customHeight="1">
      <c r="A81" s="36" t="s">
        <v>156</v>
      </c>
      <c r="B81" s="37" t="s">
        <v>85</v>
      </c>
      <c r="C81" s="135" t="s">
        <v>214</v>
      </c>
      <c r="D81" s="136" t="s">
        <v>214</v>
      </c>
      <c r="E81" s="136" t="s">
        <v>213</v>
      </c>
      <c r="F81" s="136" t="s">
        <v>213</v>
      </c>
      <c r="G81" s="136"/>
      <c r="H81" s="137"/>
      <c r="I81" s="135"/>
      <c r="J81" s="136" t="s">
        <v>214</v>
      </c>
      <c r="K81" s="137"/>
      <c r="L81" s="135"/>
      <c r="M81" s="136" t="s">
        <v>213</v>
      </c>
      <c r="N81" s="137"/>
      <c r="O81" s="135"/>
      <c r="P81" s="136" t="s">
        <v>213</v>
      </c>
      <c r="Q81" s="137"/>
      <c r="R81" s="135"/>
      <c r="S81" s="136" t="s">
        <v>213</v>
      </c>
      <c r="T81" s="137" t="s">
        <v>213</v>
      </c>
    </row>
    <row r="82" ht="15.75" customHeight="1">
      <c r="A82" s="10" t="s">
        <v>157</v>
      </c>
      <c r="B82" s="11"/>
      <c r="C82" s="139"/>
      <c r="D82" s="140"/>
      <c r="E82" s="140"/>
      <c r="F82" s="140"/>
      <c r="G82" s="140"/>
      <c r="H82" s="141"/>
      <c r="I82" s="139"/>
      <c r="J82" s="140"/>
      <c r="K82" s="141"/>
      <c r="L82" s="139"/>
      <c r="M82" s="140"/>
      <c r="N82" s="141"/>
      <c r="O82" s="139"/>
      <c r="P82" s="140"/>
      <c r="Q82" s="141"/>
      <c r="R82" s="139"/>
      <c r="S82" s="140"/>
      <c r="T82" s="141"/>
    </row>
    <row r="83" ht="15.75" customHeight="1">
      <c r="A83" s="57" t="s">
        <v>158</v>
      </c>
      <c r="B83" s="58" t="s">
        <v>159</v>
      </c>
      <c r="C83" s="138" t="s">
        <v>214</v>
      </c>
      <c r="D83" s="136" t="s">
        <v>212</v>
      </c>
      <c r="E83" s="136" t="s">
        <v>214</v>
      </c>
      <c r="F83" s="136" t="s">
        <v>214</v>
      </c>
      <c r="G83" s="136" t="s">
        <v>214</v>
      </c>
      <c r="H83" s="137" t="s">
        <v>214</v>
      </c>
      <c r="I83" s="135"/>
      <c r="J83" s="136" t="s">
        <v>214</v>
      </c>
      <c r="K83" s="137" t="s">
        <v>214</v>
      </c>
      <c r="L83" s="135"/>
      <c r="M83" s="136" t="s">
        <v>212</v>
      </c>
      <c r="N83" s="137" t="s">
        <v>212</v>
      </c>
      <c r="O83" s="135"/>
      <c r="P83" s="136" t="s">
        <v>214</v>
      </c>
      <c r="Q83" s="137" t="s">
        <v>212</v>
      </c>
      <c r="R83" s="135"/>
      <c r="S83" s="136" t="s">
        <v>212</v>
      </c>
      <c r="T83" s="137" t="s">
        <v>212</v>
      </c>
    </row>
    <row r="84" ht="15.75" customHeight="1">
      <c r="A84" s="18" t="s">
        <v>160</v>
      </c>
      <c r="B84" s="19" t="s">
        <v>159</v>
      </c>
      <c r="C84" s="135" t="s">
        <v>212</v>
      </c>
      <c r="D84" s="136" t="s">
        <v>212</v>
      </c>
      <c r="E84" s="136" t="s">
        <v>212</v>
      </c>
      <c r="F84" s="136" t="s">
        <v>212</v>
      </c>
      <c r="G84" s="136" t="s">
        <v>212</v>
      </c>
      <c r="H84" s="137" t="s">
        <v>212</v>
      </c>
      <c r="I84" s="135"/>
      <c r="J84" s="136" t="s">
        <v>212</v>
      </c>
      <c r="K84" s="137" t="s">
        <v>212</v>
      </c>
      <c r="L84" s="135"/>
      <c r="M84" s="136" t="s">
        <v>212</v>
      </c>
      <c r="N84" s="137" t="s">
        <v>212</v>
      </c>
      <c r="O84" s="135"/>
      <c r="P84" s="136" t="s">
        <v>212</v>
      </c>
      <c r="Q84" s="137" t="s">
        <v>212</v>
      </c>
      <c r="R84" s="135"/>
      <c r="S84" s="136" t="s">
        <v>212</v>
      </c>
      <c r="T84" s="137" t="s">
        <v>212</v>
      </c>
    </row>
    <row r="85" ht="15.75" customHeight="1">
      <c r="A85" s="18" t="s">
        <v>161</v>
      </c>
      <c r="B85" s="19" t="s">
        <v>162</v>
      </c>
      <c r="C85" s="135" t="s">
        <v>212</v>
      </c>
      <c r="D85" s="136" t="s">
        <v>212</v>
      </c>
      <c r="E85" s="136" t="s">
        <v>212</v>
      </c>
      <c r="F85" s="136" t="s">
        <v>212</v>
      </c>
      <c r="G85" s="136" t="s">
        <v>212</v>
      </c>
      <c r="H85" s="137" t="s">
        <v>214</v>
      </c>
      <c r="I85" s="135"/>
      <c r="J85" s="136"/>
      <c r="K85" s="137"/>
      <c r="L85" s="135"/>
      <c r="M85" s="136" t="s">
        <v>213</v>
      </c>
      <c r="N85" s="137" t="s">
        <v>213</v>
      </c>
      <c r="O85" s="135"/>
      <c r="P85" s="136" t="s">
        <v>212</v>
      </c>
      <c r="Q85" s="137" t="s">
        <v>212</v>
      </c>
      <c r="R85" s="135"/>
      <c r="S85" s="136" t="s">
        <v>214</v>
      </c>
      <c r="T85" s="137"/>
    </row>
    <row r="86" ht="15.75" customHeight="1">
      <c r="A86" s="18" t="s">
        <v>163</v>
      </c>
      <c r="B86" s="19" t="s">
        <v>164</v>
      </c>
      <c r="C86" s="135" t="s">
        <v>214</v>
      </c>
      <c r="D86" s="142" t="s">
        <v>214</v>
      </c>
      <c r="E86" s="136" t="s">
        <v>213</v>
      </c>
      <c r="F86" s="142" t="s">
        <v>214</v>
      </c>
      <c r="G86" s="136" t="s">
        <v>213</v>
      </c>
      <c r="H86" s="137"/>
      <c r="I86" s="135"/>
      <c r="J86" s="136" t="s">
        <v>214</v>
      </c>
      <c r="K86" s="137" t="s">
        <v>214</v>
      </c>
      <c r="L86" s="135"/>
      <c r="M86" s="136" t="s">
        <v>212</v>
      </c>
      <c r="N86" s="137" t="s">
        <v>212</v>
      </c>
      <c r="O86" s="135"/>
      <c r="P86" s="142" t="s">
        <v>214</v>
      </c>
      <c r="Q86" s="137"/>
      <c r="R86" s="135"/>
      <c r="S86" s="142" t="s">
        <v>212</v>
      </c>
      <c r="T86" s="146" t="s">
        <v>212</v>
      </c>
    </row>
    <row r="87" ht="15.75" customHeight="1">
      <c r="A87" s="18" t="s">
        <v>165</v>
      </c>
      <c r="B87" s="19" t="s">
        <v>166</v>
      </c>
      <c r="C87" s="135" t="s">
        <v>213</v>
      </c>
      <c r="D87" s="136" t="s">
        <v>214</v>
      </c>
      <c r="E87" s="142" t="s">
        <v>212</v>
      </c>
      <c r="F87" s="142" t="s">
        <v>212</v>
      </c>
      <c r="G87" s="136" t="s">
        <v>212</v>
      </c>
      <c r="H87" s="137"/>
      <c r="I87" s="135"/>
      <c r="J87" s="136" t="s">
        <v>212</v>
      </c>
      <c r="K87" s="137" t="s">
        <v>212</v>
      </c>
      <c r="L87" s="135"/>
      <c r="M87" s="136" t="s">
        <v>212</v>
      </c>
      <c r="N87" s="146" t="s">
        <v>212</v>
      </c>
      <c r="O87" s="135"/>
      <c r="P87" s="136" t="s">
        <v>212</v>
      </c>
      <c r="Q87" s="137"/>
      <c r="R87" s="135"/>
      <c r="S87" s="136" t="s">
        <v>212</v>
      </c>
      <c r="T87" s="137" t="s">
        <v>212</v>
      </c>
    </row>
    <row r="88" ht="15.75" customHeight="1">
      <c r="A88" s="18" t="s">
        <v>167</v>
      </c>
      <c r="B88" s="19" t="s">
        <v>168</v>
      </c>
      <c r="C88" s="138" t="s">
        <v>212</v>
      </c>
      <c r="D88" s="142" t="s">
        <v>212</v>
      </c>
      <c r="E88" s="136" t="s">
        <v>212</v>
      </c>
      <c r="F88" s="136" t="s">
        <v>212</v>
      </c>
      <c r="G88" s="136" t="s">
        <v>212</v>
      </c>
      <c r="H88" s="146" t="s">
        <v>212</v>
      </c>
      <c r="I88" s="135"/>
      <c r="J88" s="136" t="s">
        <v>212</v>
      </c>
      <c r="K88" s="137" t="s">
        <v>212</v>
      </c>
      <c r="L88" s="135"/>
      <c r="M88" s="142" t="s">
        <v>212</v>
      </c>
      <c r="N88" s="137" t="s">
        <v>212</v>
      </c>
      <c r="O88" s="135"/>
      <c r="P88" s="136"/>
      <c r="Q88" s="137"/>
      <c r="R88" s="135"/>
      <c r="S88" s="136" t="s">
        <v>212</v>
      </c>
      <c r="T88" s="137"/>
    </row>
    <row r="89" ht="15.75" customHeight="1">
      <c r="A89" s="18" t="s">
        <v>169</v>
      </c>
      <c r="B89" s="19" t="s">
        <v>170</v>
      </c>
      <c r="C89" s="135" t="s">
        <v>214</v>
      </c>
      <c r="D89" s="136" t="s">
        <v>212</v>
      </c>
      <c r="E89" s="136" t="s">
        <v>212</v>
      </c>
      <c r="F89" s="136" t="s">
        <v>212</v>
      </c>
      <c r="G89" s="136" t="s">
        <v>212</v>
      </c>
      <c r="H89" s="137" t="s">
        <v>212</v>
      </c>
      <c r="I89" s="135"/>
      <c r="J89" s="136" t="s">
        <v>212</v>
      </c>
      <c r="K89" s="137" t="s">
        <v>212</v>
      </c>
      <c r="L89" s="135"/>
      <c r="M89" s="142" t="s">
        <v>212</v>
      </c>
      <c r="N89" s="137" t="s">
        <v>212</v>
      </c>
      <c r="O89" s="135"/>
      <c r="P89" s="142" t="s">
        <v>212</v>
      </c>
      <c r="Q89" s="146" t="s">
        <v>212</v>
      </c>
      <c r="R89" s="135"/>
      <c r="S89" s="136" t="s">
        <v>212</v>
      </c>
      <c r="T89" s="137" t="s">
        <v>212</v>
      </c>
    </row>
    <row r="90" ht="15.75" customHeight="1">
      <c r="A90" s="18" t="s">
        <v>171</v>
      </c>
      <c r="B90" s="19" t="s">
        <v>172</v>
      </c>
      <c r="C90" s="135" t="s">
        <v>212</v>
      </c>
      <c r="D90" s="136" t="s">
        <v>212</v>
      </c>
      <c r="E90" s="142" t="s">
        <v>214</v>
      </c>
      <c r="F90" s="142" t="s">
        <v>214</v>
      </c>
      <c r="G90" s="136" t="s">
        <v>213</v>
      </c>
      <c r="H90" s="137"/>
      <c r="I90" s="135"/>
      <c r="J90" s="136" t="s">
        <v>214</v>
      </c>
      <c r="K90" s="146" t="s">
        <v>213</v>
      </c>
      <c r="L90" s="135"/>
      <c r="M90" s="136" t="s">
        <v>212</v>
      </c>
      <c r="N90" s="146" t="s">
        <v>212</v>
      </c>
      <c r="O90" s="135"/>
      <c r="P90" s="142" t="s">
        <v>213</v>
      </c>
      <c r="Q90" s="137"/>
      <c r="R90" s="135"/>
      <c r="S90" s="136" t="s">
        <v>214</v>
      </c>
      <c r="T90" s="137"/>
    </row>
    <row r="91" ht="15.75" customHeight="1">
      <c r="A91" s="18" t="s">
        <v>64</v>
      </c>
      <c r="B91" s="19" t="s">
        <v>173</v>
      </c>
      <c r="C91" s="135" t="s">
        <v>212</v>
      </c>
      <c r="D91" s="136" t="s">
        <v>212</v>
      </c>
      <c r="E91" s="136" t="s">
        <v>212</v>
      </c>
      <c r="F91" s="142" t="s">
        <v>212</v>
      </c>
      <c r="G91" s="136" t="s">
        <v>214</v>
      </c>
      <c r="H91" s="137" t="s">
        <v>213</v>
      </c>
      <c r="I91" s="135"/>
      <c r="J91" s="136" t="s">
        <v>214</v>
      </c>
      <c r="K91" s="146" t="s">
        <v>214</v>
      </c>
      <c r="L91" s="135"/>
      <c r="M91" s="136" t="s">
        <v>212</v>
      </c>
      <c r="N91" s="137" t="s">
        <v>212</v>
      </c>
      <c r="O91" s="135"/>
      <c r="P91" s="136" t="s">
        <v>212</v>
      </c>
      <c r="Q91" s="137" t="s">
        <v>212</v>
      </c>
      <c r="R91" s="135"/>
      <c r="S91" s="136" t="s">
        <v>212</v>
      </c>
      <c r="T91" s="137" t="s">
        <v>212</v>
      </c>
    </row>
    <row r="92" ht="15.75" customHeight="1">
      <c r="A92" s="18" t="s">
        <v>174</v>
      </c>
      <c r="B92" s="19" t="s">
        <v>175</v>
      </c>
      <c r="C92" s="135" t="s">
        <v>212</v>
      </c>
      <c r="D92" s="136" t="s">
        <v>214</v>
      </c>
      <c r="E92" s="136" t="s">
        <v>214</v>
      </c>
      <c r="F92" s="136" t="s">
        <v>214</v>
      </c>
      <c r="G92" s="136"/>
      <c r="H92" s="137"/>
      <c r="I92" s="135"/>
      <c r="J92" s="136" t="s">
        <v>214</v>
      </c>
      <c r="K92" s="137"/>
      <c r="L92" s="135"/>
      <c r="M92" s="142" t="s">
        <v>212</v>
      </c>
      <c r="N92" s="146" t="s">
        <v>212</v>
      </c>
      <c r="O92" s="135"/>
      <c r="P92" s="136"/>
      <c r="Q92" s="137"/>
      <c r="R92" s="135"/>
      <c r="S92" s="136" t="s">
        <v>214</v>
      </c>
      <c r="T92" s="146" t="s">
        <v>212</v>
      </c>
    </row>
    <row r="93" ht="15.75" customHeight="1">
      <c r="A93" s="18" t="s">
        <v>176</v>
      </c>
      <c r="B93" s="19" t="s">
        <v>147</v>
      </c>
      <c r="C93" s="135" t="s">
        <v>212</v>
      </c>
      <c r="D93" s="136" t="s">
        <v>212</v>
      </c>
      <c r="E93" s="136" t="s">
        <v>212</v>
      </c>
      <c r="F93" s="136" t="s">
        <v>212</v>
      </c>
      <c r="G93" s="136" t="s">
        <v>212</v>
      </c>
      <c r="H93" s="137" t="s">
        <v>214</v>
      </c>
      <c r="I93" s="135"/>
      <c r="J93" s="136" t="s">
        <v>212</v>
      </c>
      <c r="K93" s="137" t="s">
        <v>212</v>
      </c>
      <c r="L93" s="135"/>
      <c r="M93" s="136" t="s">
        <v>212</v>
      </c>
      <c r="N93" s="137" t="s">
        <v>214</v>
      </c>
      <c r="O93" s="135"/>
      <c r="P93" s="136" t="s">
        <v>212</v>
      </c>
      <c r="Q93" s="137"/>
      <c r="R93" s="135"/>
      <c r="S93" s="136" t="s">
        <v>212</v>
      </c>
      <c r="T93" s="137" t="s">
        <v>212</v>
      </c>
    </row>
    <row r="94" ht="15.75" customHeight="1">
      <c r="A94" s="18" t="s">
        <v>177</v>
      </c>
      <c r="B94" s="19" t="s">
        <v>178</v>
      </c>
      <c r="C94" s="135" t="s">
        <v>214</v>
      </c>
      <c r="D94" s="136" t="s">
        <v>214</v>
      </c>
      <c r="E94" s="136" t="s">
        <v>212</v>
      </c>
      <c r="F94" s="136" t="s">
        <v>212</v>
      </c>
      <c r="G94" s="136" t="s">
        <v>212</v>
      </c>
      <c r="H94" s="137" t="s">
        <v>212</v>
      </c>
      <c r="I94" s="135"/>
      <c r="J94" s="136" t="s">
        <v>213</v>
      </c>
      <c r="K94" s="137" t="s">
        <v>214</v>
      </c>
      <c r="L94" s="135"/>
      <c r="M94" s="136" t="s">
        <v>213</v>
      </c>
      <c r="N94" s="146" t="s">
        <v>211</v>
      </c>
      <c r="O94" s="135"/>
      <c r="P94" s="136" t="s">
        <v>213</v>
      </c>
      <c r="Q94" s="137"/>
      <c r="R94" s="135"/>
      <c r="S94" s="136" t="s">
        <v>214</v>
      </c>
      <c r="T94" s="137" t="s">
        <v>214</v>
      </c>
    </row>
    <row r="95" ht="15.75" customHeight="1">
      <c r="A95" s="18" t="s">
        <v>179</v>
      </c>
      <c r="B95" s="19" t="s">
        <v>180</v>
      </c>
      <c r="C95" s="135" t="s">
        <v>212</v>
      </c>
      <c r="D95" s="136" t="s">
        <v>212</v>
      </c>
      <c r="E95" s="136" t="s">
        <v>212</v>
      </c>
      <c r="F95" s="136" t="s">
        <v>212</v>
      </c>
      <c r="G95" s="136" t="s">
        <v>212</v>
      </c>
      <c r="H95" s="137"/>
      <c r="I95" s="135"/>
      <c r="J95" s="136" t="s">
        <v>212</v>
      </c>
      <c r="K95" s="137" t="s">
        <v>212</v>
      </c>
      <c r="L95" s="135"/>
      <c r="M95" s="136" t="s">
        <v>214</v>
      </c>
      <c r="N95" s="137"/>
      <c r="O95" s="135"/>
      <c r="P95" s="136" t="s">
        <v>212</v>
      </c>
      <c r="Q95" s="137"/>
      <c r="R95" s="135"/>
      <c r="S95" s="142" t="s">
        <v>212</v>
      </c>
      <c r="T95" s="146" t="s">
        <v>212</v>
      </c>
    </row>
    <row r="96" ht="15.75" customHeight="1">
      <c r="A96" s="18" t="s">
        <v>182</v>
      </c>
      <c r="B96" s="19" t="s">
        <v>183</v>
      </c>
      <c r="C96" s="135" t="s">
        <v>214</v>
      </c>
      <c r="D96" s="136" t="s">
        <v>212</v>
      </c>
      <c r="E96" s="136" t="s">
        <v>212</v>
      </c>
      <c r="F96" s="136" t="s">
        <v>212</v>
      </c>
      <c r="G96" s="136" t="s">
        <v>212</v>
      </c>
      <c r="H96" s="137" t="s">
        <v>212</v>
      </c>
      <c r="I96" s="135"/>
      <c r="J96" s="136" t="s">
        <v>213</v>
      </c>
      <c r="K96" s="137" t="s">
        <v>214</v>
      </c>
      <c r="L96" s="135"/>
      <c r="M96" s="136"/>
      <c r="N96" s="137"/>
      <c r="O96" s="135"/>
      <c r="P96" s="136" t="s">
        <v>212</v>
      </c>
      <c r="Q96" s="137" t="s">
        <v>212</v>
      </c>
      <c r="R96" s="135"/>
      <c r="S96" s="136" t="s">
        <v>213</v>
      </c>
      <c r="T96" s="137" t="s">
        <v>213</v>
      </c>
    </row>
    <row r="97" ht="15.75" customHeight="1">
      <c r="A97" s="18" t="s">
        <v>184</v>
      </c>
      <c r="B97" s="19" t="s">
        <v>185</v>
      </c>
      <c r="C97" s="138" t="s">
        <v>214</v>
      </c>
      <c r="D97" s="136" t="s">
        <v>213</v>
      </c>
      <c r="E97" s="142" t="s">
        <v>212</v>
      </c>
      <c r="F97" s="142" t="s">
        <v>212</v>
      </c>
      <c r="G97" s="136" t="s">
        <v>212</v>
      </c>
      <c r="H97" s="146" t="s">
        <v>212</v>
      </c>
      <c r="I97" s="135"/>
      <c r="J97" s="142" t="s">
        <v>214</v>
      </c>
      <c r="K97" s="146" t="s">
        <v>212</v>
      </c>
      <c r="L97" s="135"/>
      <c r="M97" s="136"/>
      <c r="N97" s="137"/>
      <c r="O97" s="135"/>
      <c r="P97" s="136" t="s">
        <v>212</v>
      </c>
      <c r="Q97" s="137" t="s">
        <v>212</v>
      </c>
      <c r="R97" s="135"/>
      <c r="S97" s="142" t="s">
        <v>212</v>
      </c>
      <c r="T97" s="137" t="s">
        <v>212</v>
      </c>
    </row>
    <row r="98" ht="15.75" customHeight="1">
      <c r="A98" s="79" t="s">
        <v>186</v>
      </c>
      <c r="B98" s="115" t="s">
        <v>187</v>
      </c>
      <c r="C98" s="153" t="s">
        <v>214</v>
      </c>
      <c r="D98" s="154" t="s">
        <v>214</v>
      </c>
      <c r="E98" s="155" t="s">
        <v>211</v>
      </c>
      <c r="F98" s="154" t="s">
        <v>212</v>
      </c>
      <c r="G98" s="154" t="s">
        <v>212</v>
      </c>
      <c r="H98" s="156" t="s">
        <v>212</v>
      </c>
      <c r="I98" s="153"/>
      <c r="J98" s="155" t="s">
        <v>213</v>
      </c>
      <c r="K98" s="156" t="s">
        <v>214</v>
      </c>
      <c r="L98" s="153"/>
      <c r="M98" s="154" t="s">
        <v>212</v>
      </c>
      <c r="N98" s="156" t="s">
        <v>212</v>
      </c>
      <c r="O98" s="153"/>
      <c r="P98" s="155"/>
      <c r="Q98" s="157"/>
      <c r="R98" s="153"/>
      <c r="S98" s="154" t="s">
        <v>212</v>
      </c>
      <c r="T98" s="156" t="s">
        <v>214</v>
      </c>
    </row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7">
    <mergeCell ref="C1:T1"/>
    <mergeCell ref="A3:B3"/>
    <mergeCell ref="A13:B13"/>
    <mergeCell ref="A41:B41"/>
    <mergeCell ref="A60:B60"/>
    <mergeCell ref="A73:B73"/>
    <mergeCell ref="A82:B8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2" width="12.63"/>
    <col customWidth="1" min="3" max="27" width="6.38"/>
  </cols>
  <sheetData>
    <row r="1" ht="15.75" customHeight="1">
      <c r="A1" s="3" t="s">
        <v>216</v>
      </c>
      <c r="B1" s="158"/>
      <c r="C1" s="3" t="s">
        <v>217</v>
      </c>
      <c r="D1" s="4"/>
      <c r="E1" s="159" t="s">
        <v>218</v>
      </c>
      <c r="F1" s="158"/>
      <c r="G1" s="160" t="s">
        <v>219</v>
      </c>
      <c r="H1" s="4"/>
      <c r="I1" s="159" t="s">
        <v>220</v>
      </c>
      <c r="J1" s="158"/>
      <c r="K1" s="161" t="s">
        <v>221</v>
      </c>
      <c r="L1" s="4"/>
      <c r="M1" s="159" t="s">
        <v>222</v>
      </c>
      <c r="N1" s="158"/>
      <c r="O1" s="3" t="s">
        <v>223</v>
      </c>
      <c r="P1" s="4"/>
      <c r="Q1" s="159" t="s">
        <v>224</v>
      </c>
      <c r="R1" s="158"/>
      <c r="S1" s="3" t="s">
        <v>225</v>
      </c>
      <c r="T1" s="4"/>
      <c r="U1" s="159" t="s">
        <v>226</v>
      </c>
      <c r="V1" s="158"/>
      <c r="W1" s="3" t="s">
        <v>227</v>
      </c>
      <c r="X1" s="4"/>
      <c r="Y1" s="159" t="s">
        <v>228</v>
      </c>
      <c r="Z1" s="4"/>
      <c r="AA1" s="1" t="s">
        <v>3</v>
      </c>
    </row>
    <row r="2" ht="15.75" customHeight="1">
      <c r="A2" s="5" t="s">
        <v>6</v>
      </c>
      <c r="B2" s="11"/>
      <c r="C2" s="162" t="s">
        <v>229</v>
      </c>
      <c r="D2" s="163" t="s">
        <v>230</v>
      </c>
      <c r="E2" s="164" t="s">
        <v>229</v>
      </c>
      <c r="F2" s="8" t="s">
        <v>230</v>
      </c>
      <c r="G2" s="165" t="s">
        <v>229</v>
      </c>
      <c r="H2" s="126" t="s">
        <v>230</v>
      </c>
      <c r="I2" s="166" t="s">
        <v>229</v>
      </c>
      <c r="J2" s="8" t="s">
        <v>230</v>
      </c>
      <c r="K2" s="167" t="s">
        <v>229</v>
      </c>
      <c r="L2" s="168" t="s">
        <v>230</v>
      </c>
      <c r="M2" s="166" t="s">
        <v>229</v>
      </c>
      <c r="N2" s="8" t="s">
        <v>230</v>
      </c>
      <c r="O2" s="6" t="s">
        <v>229</v>
      </c>
      <c r="P2" s="126" t="s">
        <v>230</v>
      </c>
      <c r="Q2" s="166" t="s">
        <v>229</v>
      </c>
      <c r="R2" s="8" t="s">
        <v>230</v>
      </c>
      <c r="S2" s="6" t="s">
        <v>229</v>
      </c>
      <c r="T2" s="126" t="s">
        <v>230</v>
      </c>
      <c r="U2" s="166" t="s">
        <v>229</v>
      </c>
      <c r="V2" s="8" t="s">
        <v>230</v>
      </c>
      <c r="W2" s="6" t="s">
        <v>229</v>
      </c>
      <c r="X2" s="126" t="s">
        <v>230</v>
      </c>
      <c r="Y2" s="166" t="s">
        <v>229</v>
      </c>
      <c r="Z2" s="126" t="s">
        <v>230</v>
      </c>
      <c r="AA2" s="1"/>
    </row>
    <row r="3" ht="15.75" customHeight="1">
      <c r="A3" s="18" t="s">
        <v>12</v>
      </c>
      <c r="B3" s="19" t="s">
        <v>13</v>
      </c>
      <c r="C3" s="135"/>
      <c r="D3" s="137"/>
      <c r="E3" s="169"/>
      <c r="F3" s="170"/>
      <c r="G3" s="171"/>
      <c r="H3" s="150"/>
      <c r="I3" s="172">
        <v>6.0</v>
      </c>
      <c r="J3" s="173">
        <v>3.0</v>
      </c>
      <c r="K3" s="174">
        <v>6.0</v>
      </c>
      <c r="L3" s="175">
        <v>4.0</v>
      </c>
      <c r="M3" s="176"/>
      <c r="N3" s="170"/>
      <c r="O3" s="151"/>
      <c r="P3" s="150"/>
      <c r="Q3" s="176"/>
      <c r="R3" s="170"/>
      <c r="S3" s="151"/>
      <c r="T3" s="150"/>
      <c r="U3" s="176"/>
      <c r="V3" s="170"/>
      <c r="W3" s="151"/>
      <c r="X3" s="150"/>
      <c r="Y3" s="176"/>
      <c r="Z3" s="150"/>
      <c r="AA3" s="26">
        <v>2.0</v>
      </c>
    </row>
    <row r="4" ht="15.75" customHeight="1">
      <c r="A4" s="18" t="s">
        <v>14</v>
      </c>
      <c r="B4" s="19" t="s">
        <v>15</v>
      </c>
      <c r="C4" s="135">
        <v>3.0</v>
      </c>
      <c r="D4" s="137">
        <v>1.0</v>
      </c>
      <c r="E4" s="169"/>
      <c r="F4" s="170"/>
      <c r="G4" s="171"/>
      <c r="H4" s="150"/>
      <c r="I4" s="172">
        <v>6.0</v>
      </c>
      <c r="J4" s="173">
        <v>1.0</v>
      </c>
      <c r="K4" s="174">
        <v>3.0</v>
      </c>
      <c r="L4" s="175">
        <v>2.0</v>
      </c>
      <c r="M4" s="176"/>
      <c r="N4" s="170"/>
      <c r="O4" s="151"/>
      <c r="P4" s="150"/>
      <c r="Q4" s="176"/>
      <c r="R4" s="170"/>
      <c r="S4" s="151"/>
      <c r="T4" s="150"/>
      <c r="U4" s="176"/>
      <c r="V4" s="170"/>
      <c r="W4" s="151"/>
      <c r="X4" s="150"/>
      <c r="Y4" s="176"/>
      <c r="Z4" s="150"/>
      <c r="AA4" s="26">
        <v>3.0</v>
      </c>
    </row>
    <row r="5" ht="15.75" customHeight="1">
      <c r="A5" s="28" t="s">
        <v>192</v>
      </c>
      <c r="B5" s="29" t="s">
        <v>19</v>
      </c>
      <c r="C5" s="135">
        <v>3.0</v>
      </c>
      <c r="D5" s="137">
        <v>3.0</v>
      </c>
      <c r="E5" s="169">
        <v>4.0</v>
      </c>
      <c r="F5" s="170">
        <v>2.0</v>
      </c>
      <c r="G5" s="171"/>
      <c r="H5" s="150"/>
      <c r="I5" s="172">
        <v>4.0</v>
      </c>
      <c r="J5" s="173">
        <v>2.0</v>
      </c>
      <c r="K5" s="174">
        <v>4.0</v>
      </c>
      <c r="L5" s="175">
        <v>3.0</v>
      </c>
      <c r="M5" s="176"/>
      <c r="N5" s="170"/>
      <c r="O5" s="151"/>
      <c r="P5" s="150"/>
      <c r="Q5" s="176"/>
      <c r="R5" s="170"/>
      <c r="S5" s="147">
        <v>1.0</v>
      </c>
      <c r="T5" s="152">
        <v>0.0</v>
      </c>
      <c r="U5" s="176"/>
      <c r="V5" s="170"/>
      <c r="W5" s="151"/>
      <c r="X5" s="150"/>
      <c r="Y5" s="176"/>
      <c r="Z5" s="150"/>
      <c r="AA5" s="26">
        <v>5.0</v>
      </c>
    </row>
    <row r="6" ht="15.75" customHeight="1">
      <c r="A6" s="18" t="s">
        <v>22</v>
      </c>
      <c r="B6" s="19" t="s">
        <v>23</v>
      </c>
      <c r="C6" s="135">
        <v>5.0</v>
      </c>
      <c r="D6" s="137">
        <v>4.0</v>
      </c>
      <c r="E6" s="169">
        <v>6.0</v>
      </c>
      <c r="F6" s="170">
        <v>4.0</v>
      </c>
      <c r="G6" s="171"/>
      <c r="H6" s="150"/>
      <c r="I6" s="172">
        <v>5.0</v>
      </c>
      <c r="J6" s="173">
        <v>1.0</v>
      </c>
      <c r="K6" s="174">
        <v>6.0</v>
      </c>
      <c r="L6" s="175">
        <v>5.0</v>
      </c>
      <c r="M6" s="176"/>
      <c r="N6" s="170"/>
      <c r="O6" s="147">
        <v>6.0</v>
      </c>
      <c r="P6" s="152">
        <v>4.0</v>
      </c>
      <c r="Q6" s="176"/>
      <c r="R6" s="170"/>
      <c r="S6" s="147">
        <v>1.0</v>
      </c>
      <c r="T6" s="152">
        <v>1.0</v>
      </c>
      <c r="U6" s="176"/>
      <c r="V6" s="170"/>
      <c r="W6" s="151"/>
      <c r="X6" s="150"/>
      <c r="Y6" s="176"/>
      <c r="Z6" s="150"/>
      <c r="AA6" s="26">
        <v>6.0</v>
      </c>
    </row>
    <row r="7" ht="15.75" customHeight="1">
      <c r="A7" s="18" t="s">
        <v>25</v>
      </c>
      <c r="B7" s="19" t="s">
        <v>26</v>
      </c>
      <c r="C7" s="135">
        <v>4.0</v>
      </c>
      <c r="D7" s="137">
        <v>2.0</v>
      </c>
      <c r="E7" s="169">
        <v>6.0</v>
      </c>
      <c r="F7" s="170">
        <v>5.0</v>
      </c>
      <c r="G7" s="171"/>
      <c r="H7" s="150"/>
      <c r="I7" s="172">
        <v>6.0</v>
      </c>
      <c r="J7" s="173">
        <v>3.0</v>
      </c>
      <c r="K7" s="174">
        <v>6.0</v>
      </c>
      <c r="L7" s="175">
        <v>6.0</v>
      </c>
      <c r="M7" s="176"/>
      <c r="N7" s="170"/>
      <c r="O7" s="147">
        <v>7.0</v>
      </c>
      <c r="P7" s="152">
        <v>3.0</v>
      </c>
      <c r="Q7" s="176"/>
      <c r="R7" s="170"/>
      <c r="S7" s="147" t="s">
        <v>231</v>
      </c>
      <c r="T7" s="150"/>
      <c r="U7" s="176"/>
      <c r="V7" s="170"/>
      <c r="W7" s="151"/>
      <c r="X7" s="150"/>
      <c r="Y7" s="176"/>
      <c r="Z7" s="150"/>
      <c r="AA7" s="26">
        <v>5.0</v>
      </c>
    </row>
    <row r="8" ht="15.75" customHeight="1">
      <c r="A8" s="18" t="s">
        <v>29</v>
      </c>
      <c r="B8" s="19" t="s">
        <v>30</v>
      </c>
      <c r="C8" s="135">
        <v>6.0</v>
      </c>
      <c r="D8" s="137">
        <v>4.0</v>
      </c>
      <c r="E8" s="169"/>
      <c r="F8" s="170"/>
      <c r="G8" s="171"/>
      <c r="H8" s="150"/>
      <c r="I8" s="176"/>
      <c r="J8" s="170"/>
      <c r="K8" s="174">
        <v>6.0</v>
      </c>
      <c r="L8" s="175">
        <v>2.0</v>
      </c>
      <c r="M8" s="176"/>
      <c r="N8" s="170"/>
      <c r="O8" s="147">
        <v>5.0</v>
      </c>
      <c r="P8" s="152">
        <v>0.0</v>
      </c>
      <c r="Q8" s="176"/>
      <c r="R8" s="170"/>
      <c r="S8" s="151"/>
      <c r="T8" s="150"/>
      <c r="U8" s="176"/>
      <c r="V8" s="170"/>
      <c r="W8" s="151"/>
      <c r="X8" s="150"/>
      <c r="Y8" s="176"/>
      <c r="Z8" s="150"/>
      <c r="AA8" s="26">
        <v>3.0</v>
      </c>
    </row>
    <row r="9" ht="15.75" customHeight="1">
      <c r="A9" s="18" t="s">
        <v>31</v>
      </c>
      <c r="B9" s="19" t="s">
        <v>32</v>
      </c>
      <c r="C9" s="135">
        <v>5.0</v>
      </c>
      <c r="D9" s="137">
        <v>3.0</v>
      </c>
      <c r="E9" s="169"/>
      <c r="F9" s="170"/>
      <c r="G9" s="171"/>
      <c r="H9" s="150"/>
      <c r="I9" s="172">
        <v>6.0</v>
      </c>
      <c r="J9" s="173">
        <v>2.0</v>
      </c>
      <c r="K9" s="174">
        <v>6.0</v>
      </c>
      <c r="L9" s="175">
        <v>4.0</v>
      </c>
      <c r="M9" s="176"/>
      <c r="N9" s="170"/>
      <c r="O9" s="147">
        <v>6.0</v>
      </c>
      <c r="P9" s="152">
        <v>4.0</v>
      </c>
      <c r="Q9" s="176"/>
      <c r="R9" s="170"/>
      <c r="S9" s="147">
        <v>1.0</v>
      </c>
      <c r="T9" s="152">
        <v>0.0</v>
      </c>
      <c r="U9" s="176"/>
      <c r="V9" s="170"/>
      <c r="W9" s="151"/>
      <c r="X9" s="150"/>
      <c r="Y9" s="176"/>
      <c r="Z9" s="150"/>
      <c r="AA9" s="26">
        <v>5.0</v>
      </c>
    </row>
    <row r="10" ht="15.75" customHeight="1">
      <c r="A10" s="18" t="s">
        <v>33</v>
      </c>
      <c r="B10" s="19" t="s">
        <v>32</v>
      </c>
      <c r="C10" s="135">
        <v>4.0</v>
      </c>
      <c r="D10" s="137">
        <v>3.0</v>
      </c>
      <c r="E10" s="169"/>
      <c r="F10" s="170"/>
      <c r="G10" s="171"/>
      <c r="H10" s="150"/>
      <c r="I10" s="172">
        <v>6.0</v>
      </c>
      <c r="J10" s="173">
        <v>2.0</v>
      </c>
      <c r="K10" s="174">
        <v>6.0</v>
      </c>
      <c r="L10" s="175">
        <v>2.0</v>
      </c>
      <c r="M10" s="176"/>
      <c r="N10" s="170"/>
      <c r="O10" s="147">
        <v>6.0</v>
      </c>
      <c r="P10" s="152">
        <v>2.0</v>
      </c>
      <c r="Q10" s="176"/>
      <c r="R10" s="170"/>
      <c r="S10" s="151"/>
      <c r="T10" s="150"/>
      <c r="U10" s="176"/>
      <c r="V10" s="170"/>
      <c r="W10" s="151"/>
      <c r="X10" s="150"/>
      <c r="Y10" s="176"/>
      <c r="Z10" s="150"/>
      <c r="AA10" s="26">
        <v>4.0</v>
      </c>
    </row>
    <row r="11" ht="15.75" customHeight="1">
      <c r="A11" s="36" t="s">
        <v>34</v>
      </c>
      <c r="B11" s="37" t="s">
        <v>35</v>
      </c>
      <c r="C11" s="177">
        <v>2.0</v>
      </c>
      <c r="D11" s="178">
        <v>1.0</v>
      </c>
      <c r="E11" s="179">
        <v>3.0</v>
      </c>
      <c r="F11" s="180">
        <v>2.0</v>
      </c>
      <c r="G11" s="181"/>
      <c r="H11" s="182"/>
      <c r="I11" s="183">
        <v>3.0</v>
      </c>
      <c r="J11" s="184">
        <v>2.0</v>
      </c>
      <c r="K11" s="185">
        <v>3.0</v>
      </c>
      <c r="L11" s="186">
        <v>1.0</v>
      </c>
      <c r="M11" s="187"/>
      <c r="N11" s="180"/>
      <c r="O11" s="188">
        <v>2.0</v>
      </c>
      <c r="P11" s="189">
        <v>2.0</v>
      </c>
      <c r="Q11" s="187"/>
      <c r="R11" s="180"/>
      <c r="S11" s="190"/>
      <c r="T11" s="182"/>
      <c r="U11" s="187"/>
      <c r="V11" s="180"/>
      <c r="W11" s="190"/>
      <c r="X11" s="182"/>
      <c r="Y11" s="187"/>
      <c r="Z11" s="182"/>
      <c r="AA11" s="26">
        <v>5.0</v>
      </c>
    </row>
    <row r="12" ht="15.75" customHeight="1">
      <c r="A12" s="10" t="s">
        <v>36</v>
      </c>
      <c r="B12" s="11"/>
      <c r="C12" s="92"/>
      <c r="D12" s="94"/>
      <c r="E12" s="191"/>
      <c r="F12" s="95"/>
      <c r="G12" s="92"/>
      <c r="H12" s="94"/>
      <c r="I12" s="191"/>
      <c r="J12" s="95"/>
      <c r="K12" s="192"/>
      <c r="L12" s="193"/>
      <c r="M12" s="191"/>
      <c r="N12" s="95"/>
      <c r="O12" s="92"/>
      <c r="P12" s="94"/>
      <c r="Q12" s="191"/>
      <c r="R12" s="95"/>
      <c r="S12" s="92"/>
      <c r="T12" s="94"/>
      <c r="U12" s="191"/>
      <c r="V12" s="95"/>
      <c r="W12" s="92"/>
      <c r="X12" s="94"/>
      <c r="Y12" s="191"/>
      <c r="Z12" s="94"/>
      <c r="AA12" s="1"/>
    </row>
    <row r="13" ht="15.75" customHeight="1">
      <c r="A13" s="45" t="s">
        <v>37</v>
      </c>
      <c r="B13" s="46" t="s">
        <v>38</v>
      </c>
      <c r="C13" s="194">
        <v>6.0</v>
      </c>
      <c r="D13" s="195">
        <v>6.0</v>
      </c>
      <c r="E13" s="196">
        <v>7.0</v>
      </c>
      <c r="F13" s="197">
        <v>6.0</v>
      </c>
      <c r="G13" s="198"/>
      <c r="H13" s="199"/>
      <c r="I13" s="200">
        <v>8.0</v>
      </c>
      <c r="J13" s="201">
        <v>4.0</v>
      </c>
      <c r="K13" s="202">
        <v>7.0</v>
      </c>
      <c r="L13" s="203">
        <v>5.0</v>
      </c>
      <c r="M13" s="204"/>
      <c r="N13" s="197"/>
      <c r="O13" s="205">
        <v>9.0</v>
      </c>
      <c r="P13" s="206">
        <v>4.0</v>
      </c>
      <c r="Q13" s="200"/>
      <c r="R13" s="201"/>
      <c r="S13" s="205">
        <v>6.0</v>
      </c>
      <c r="T13" s="206">
        <v>5.0</v>
      </c>
      <c r="U13" s="204"/>
      <c r="V13" s="197"/>
      <c r="W13" s="207"/>
      <c r="X13" s="199"/>
      <c r="Y13" s="204"/>
      <c r="Z13" s="199"/>
      <c r="AA13" s="26">
        <v>6.0</v>
      </c>
    </row>
    <row r="14" ht="15.75" customHeight="1">
      <c r="A14" s="28" t="s">
        <v>39</v>
      </c>
      <c r="B14" s="29" t="s">
        <v>38</v>
      </c>
      <c r="C14" s="135">
        <v>6.0</v>
      </c>
      <c r="D14" s="137">
        <v>5.0</v>
      </c>
      <c r="E14" s="169">
        <v>7.0</v>
      </c>
      <c r="F14" s="170">
        <v>6.0</v>
      </c>
      <c r="G14" s="171"/>
      <c r="H14" s="150"/>
      <c r="I14" s="172">
        <v>7.0</v>
      </c>
      <c r="J14" s="173">
        <v>3.0</v>
      </c>
      <c r="K14" s="174">
        <v>7.0</v>
      </c>
      <c r="L14" s="175">
        <v>4.0</v>
      </c>
      <c r="M14" s="176"/>
      <c r="N14" s="170"/>
      <c r="O14" s="147">
        <v>9.0</v>
      </c>
      <c r="P14" s="152">
        <v>6.0</v>
      </c>
      <c r="Q14" s="172"/>
      <c r="R14" s="173"/>
      <c r="S14" s="147">
        <v>4.0</v>
      </c>
      <c r="T14" s="152">
        <v>4.0</v>
      </c>
      <c r="U14" s="176"/>
      <c r="V14" s="170"/>
      <c r="W14" s="151"/>
      <c r="X14" s="150"/>
      <c r="Y14" s="176"/>
      <c r="Z14" s="150"/>
      <c r="AA14" s="26">
        <v>6.0</v>
      </c>
    </row>
    <row r="15" ht="15.75" customHeight="1">
      <c r="A15" s="28" t="s">
        <v>40</v>
      </c>
      <c r="B15" s="29" t="s">
        <v>41</v>
      </c>
      <c r="C15" s="135">
        <v>6.0</v>
      </c>
      <c r="D15" s="137">
        <v>5.0</v>
      </c>
      <c r="E15" s="169"/>
      <c r="F15" s="170"/>
      <c r="G15" s="171"/>
      <c r="H15" s="150"/>
      <c r="I15" s="172">
        <v>6.0</v>
      </c>
      <c r="J15" s="173">
        <v>2.0</v>
      </c>
      <c r="K15" s="208"/>
      <c r="L15" s="209"/>
      <c r="M15" s="176"/>
      <c r="N15" s="170"/>
      <c r="O15" s="147">
        <v>8.0</v>
      </c>
      <c r="P15" s="152">
        <v>2.0</v>
      </c>
      <c r="Q15" s="176"/>
      <c r="R15" s="170"/>
      <c r="S15" s="151"/>
      <c r="T15" s="150"/>
      <c r="U15" s="176"/>
      <c r="V15" s="170"/>
      <c r="W15" s="151"/>
      <c r="X15" s="150"/>
      <c r="Y15" s="176"/>
      <c r="Z15" s="150"/>
      <c r="AA15" s="26">
        <v>3.0</v>
      </c>
    </row>
    <row r="16" ht="15.75" customHeight="1">
      <c r="A16" s="28" t="s">
        <v>42</v>
      </c>
      <c r="B16" s="29" t="s">
        <v>43</v>
      </c>
      <c r="C16" s="135"/>
      <c r="D16" s="137"/>
      <c r="E16" s="169">
        <v>4.0</v>
      </c>
      <c r="F16" s="170">
        <v>3.0</v>
      </c>
      <c r="G16" s="171"/>
      <c r="H16" s="150"/>
      <c r="I16" s="172">
        <v>3.0</v>
      </c>
      <c r="J16" s="173">
        <v>3.0</v>
      </c>
      <c r="K16" s="208"/>
      <c r="L16" s="209"/>
      <c r="M16" s="176"/>
      <c r="N16" s="170"/>
      <c r="O16" s="151"/>
      <c r="P16" s="150"/>
      <c r="Q16" s="176"/>
      <c r="R16" s="170"/>
      <c r="S16" s="151"/>
      <c r="T16" s="150"/>
      <c r="U16" s="176"/>
      <c r="V16" s="170"/>
      <c r="W16" s="151"/>
      <c r="X16" s="150"/>
      <c r="Y16" s="176"/>
      <c r="Z16" s="150"/>
      <c r="AA16" s="26">
        <v>2.0</v>
      </c>
    </row>
    <row r="17" ht="15.75" customHeight="1">
      <c r="A17" s="28" t="s">
        <v>44</v>
      </c>
      <c r="B17" s="29" t="s">
        <v>45</v>
      </c>
      <c r="C17" s="135"/>
      <c r="D17" s="137"/>
      <c r="E17" s="169"/>
      <c r="F17" s="210"/>
      <c r="G17" s="135"/>
      <c r="H17" s="137"/>
      <c r="I17" s="169"/>
      <c r="J17" s="210"/>
      <c r="K17" s="211"/>
      <c r="L17" s="212"/>
      <c r="M17" s="169"/>
      <c r="N17" s="210"/>
      <c r="O17" s="135"/>
      <c r="P17" s="137"/>
      <c r="Q17" s="169"/>
      <c r="R17" s="210"/>
      <c r="S17" s="135"/>
      <c r="T17" s="137"/>
      <c r="U17" s="169"/>
      <c r="V17" s="210"/>
      <c r="W17" s="135"/>
      <c r="X17" s="137"/>
      <c r="Y17" s="169"/>
      <c r="Z17" s="137"/>
      <c r="AA17" s="26">
        <v>0.0</v>
      </c>
    </row>
    <row r="18" ht="15.75" customHeight="1">
      <c r="A18" s="28" t="s">
        <v>46</v>
      </c>
      <c r="B18" s="29" t="s">
        <v>47</v>
      </c>
      <c r="C18" s="135">
        <v>6.0</v>
      </c>
      <c r="D18" s="137">
        <v>4.0</v>
      </c>
      <c r="E18" s="169"/>
      <c r="F18" s="170"/>
      <c r="G18" s="171"/>
      <c r="H18" s="150"/>
      <c r="I18" s="176"/>
      <c r="J18" s="170"/>
      <c r="K18" s="208"/>
      <c r="L18" s="209"/>
      <c r="M18" s="176"/>
      <c r="N18" s="170"/>
      <c r="O18" s="151"/>
      <c r="P18" s="150"/>
      <c r="Q18" s="176"/>
      <c r="R18" s="170"/>
      <c r="S18" s="151"/>
      <c r="T18" s="150"/>
      <c r="U18" s="176"/>
      <c r="V18" s="170"/>
      <c r="W18" s="151"/>
      <c r="X18" s="150"/>
      <c r="Y18" s="176"/>
      <c r="Z18" s="150"/>
      <c r="AA18" s="26">
        <v>1.0</v>
      </c>
    </row>
    <row r="19" ht="15.75" customHeight="1">
      <c r="A19" s="28" t="s">
        <v>48</v>
      </c>
      <c r="B19" s="29" t="s">
        <v>49</v>
      </c>
      <c r="C19" s="135">
        <v>6.0</v>
      </c>
      <c r="D19" s="137">
        <v>5.0</v>
      </c>
      <c r="E19" s="169"/>
      <c r="F19" s="170"/>
      <c r="G19" s="171"/>
      <c r="H19" s="150"/>
      <c r="I19" s="176"/>
      <c r="J19" s="170"/>
      <c r="K19" s="208"/>
      <c r="L19" s="209"/>
      <c r="M19" s="176"/>
      <c r="N19" s="170"/>
      <c r="O19" s="147">
        <v>6.0</v>
      </c>
      <c r="P19" s="152">
        <v>1.0</v>
      </c>
      <c r="Q19" s="176"/>
      <c r="R19" s="170"/>
      <c r="S19" s="151"/>
      <c r="T19" s="150"/>
      <c r="U19" s="176"/>
      <c r="V19" s="170"/>
      <c r="W19" s="151"/>
      <c r="X19" s="150"/>
      <c r="Y19" s="176"/>
      <c r="Z19" s="150"/>
      <c r="AA19" s="26">
        <v>2.0</v>
      </c>
    </row>
    <row r="20" ht="15.75" customHeight="1">
      <c r="A20" s="28" t="s">
        <v>52</v>
      </c>
      <c r="B20" s="29" t="s">
        <v>53</v>
      </c>
      <c r="C20" s="135">
        <v>6.0</v>
      </c>
      <c r="D20" s="137">
        <v>4.0</v>
      </c>
      <c r="E20" s="169">
        <v>7.0</v>
      </c>
      <c r="F20" s="170">
        <v>6.0</v>
      </c>
      <c r="G20" s="171"/>
      <c r="H20" s="150"/>
      <c r="I20" s="172">
        <v>8.0</v>
      </c>
      <c r="J20" s="173">
        <v>5.0</v>
      </c>
      <c r="K20" s="174">
        <v>7.0</v>
      </c>
      <c r="L20" s="175">
        <v>5.0</v>
      </c>
      <c r="M20" s="176"/>
      <c r="N20" s="170"/>
      <c r="O20" s="147">
        <v>9.0</v>
      </c>
      <c r="P20" s="152">
        <v>3.0</v>
      </c>
      <c r="Q20" s="172"/>
      <c r="R20" s="173"/>
      <c r="S20" s="147">
        <v>3.0</v>
      </c>
      <c r="T20" s="152">
        <v>0.0</v>
      </c>
      <c r="U20" s="176"/>
      <c r="V20" s="170"/>
      <c r="W20" s="151"/>
      <c r="X20" s="150"/>
      <c r="Y20" s="176"/>
      <c r="Z20" s="150"/>
      <c r="AA20" s="26">
        <v>6.0</v>
      </c>
    </row>
    <row r="21" ht="15.75" customHeight="1">
      <c r="A21" s="28" t="s">
        <v>54</v>
      </c>
      <c r="B21" s="29" t="s">
        <v>55</v>
      </c>
      <c r="C21" s="135">
        <v>5.0</v>
      </c>
      <c r="D21" s="137">
        <v>5.0</v>
      </c>
      <c r="E21" s="169">
        <v>6.0</v>
      </c>
      <c r="F21" s="170">
        <v>5.0</v>
      </c>
      <c r="G21" s="171"/>
      <c r="H21" s="150"/>
      <c r="I21" s="172">
        <v>8.0</v>
      </c>
      <c r="J21" s="173">
        <v>1.0</v>
      </c>
      <c r="K21" s="208"/>
      <c r="L21" s="209"/>
      <c r="M21" s="176"/>
      <c r="N21" s="170"/>
      <c r="O21" s="147">
        <v>5.0</v>
      </c>
      <c r="P21" s="152">
        <v>0.0</v>
      </c>
      <c r="Q21" s="176"/>
      <c r="R21" s="170"/>
      <c r="S21" s="151"/>
      <c r="T21" s="150"/>
      <c r="U21" s="176"/>
      <c r="V21" s="170"/>
      <c r="W21" s="151"/>
      <c r="X21" s="150"/>
      <c r="Y21" s="176"/>
      <c r="Z21" s="150"/>
      <c r="AA21" s="26">
        <v>4.0</v>
      </c>
    </row>
    <row r="22" ht="15.75" customHeight="1">
      <c r="A22" s="28" t="s">
        <v>56</v>
      </c>
      <c r="B22" s="29" t="s">
        <v>57</v>
      </c>
      <c r="C22" s="135">
        <v>6.0</v>
      </c>
      <c r="D22" s="137">
        <v>6.0</v>
      </c>
      <c r="E22" s="169">
        <v>7.0</v>
      </c>
      <c r="F22" s="170">
        <v>6.0</v>
      </c>
      <c r="G22" s="171"/>
      <c r="H22" s="150"/>
      <c r="I22" s="172">
        <v>8.0</v>
      </c>
      <c r="J22" s="173">
        <v>6.0</v>
      </c>
      <c r="K22" s="174">
        <v>7.0</v>
      </c>
      <c r="L22" s="175">
        <v>4.0</v>
      </c>
      <c r="M22" s="172">
        <v>6.0</v>
      </c>
      <c r="N22" s="173">
        <v>2.0</v>
      </c>
      <c r="O22" s="147">
        <v>3.0</v>
      </c>
      <c r="P22" s="152">
        <v>1.0</v>
      </c>
      <c r="Q22" s="172"/>
      <c r="R22" s="173"/>
      <c r="S22" s="147">
        <v>6.0</v>
      </c>
      <c r="T22" s="152">
        <v>1.0</v>
      </c>
      <c r="U22" s="176"/>
      <c r="V22" s="170"/>
      <c r="W22" s="151"/>
      <c r="X22" s="150"/>
      <c r="Y22" s="176"/>
      <c r="Z22" s="150"/>
      <c r="AA22" s="26">
        <v>7.0</v>
      </c>
    </row>
    <row r="23" ht="15.75" customHeight="1">
      <c r="A23" s="28" t="s">
        <v>58</v>
      </c>
      <c r="B23" s="29" t="s">
        <v>59</v>
      </c>
      <c r="C23" s="135"/>
      <c r="D23" s="137"/>
      <c r="E23" s="169">
        <v>3.0</v>
      </c>
      <c r="F23" s="170">
        <v>3.0</v>
      </c>
      <c r="G23" s="171"/>
      <c r="H23" s="150"/>
      <c r="I23" s="172">
        <v>7.0</v>
      </c>
      <c r="J23" s="173">
        <v>5.0</v>
      </c>
      <c r="K23" s="174">
        <v>6.0</v>
      </c>
      <c r="L23" s="175">
        <v>2.0</v>
      </c>
      <c r="M23" s="176"/>
      <c r="N23" s="170"/>
      <c r="O23" s="147">
        <v>8.0</v>
      </c>
      <c r="P23" s="152">
        <v>6.0</v>
      </c>
      <c r="Q23" s="176"/>
      <c r="R23" s="170"/>
      <c r="S23" s="151"/>
      <c r="T23" s="150"/>
      <c r="U23" s="176"/>
      <c r="V23" s="170"/>
      <c r="W23" s="151"/>
      <c r="X23" s="150"/>
      <c r="Y23" s="176"/>
      <c r="Z23" s="150"/>
      <c r="AA23" s="26">
        <v>4.0</v>
      </c>
    </row>
    <row r="24" ht="15.75" customHeight="1">
      <c r="A24" s="28" t="s">
        <v>60</v>
      </c>
      <c r="B24" s="29" t="s">
        <v>61</v>
      </c>
      <c r="C24" s="135"/>
      <c r="D24" s="137"/>
      <c r="E24" s="169"/>
      <c r="F24" s="170"/>
      <c r="G24" s="171"/>
      <c r="H24" s="150"/>
      <c r="I24" s="176"/>
      <c r="J24" s="170"/>
      <c r="K24" s="208"/>
      <c r="L24" s="209"/>
      <c r="M24" s="176"/>
      <c r="N24" s="170"/>
      <c r="O24" s="151"/>
      <c r="P24" s="150"/>
      <c r="Q24" s="176"/>
      <c r="R24" s="170"/>
      <c r="S24" s="151"/>
      <c r="T24" s="150"/>
      <c r="U24" s="176"/>
      <c r="V24" s="170"/>
      <c r="W24" s="151"/>
      <c r="X24" s="150"/>
      <c r="Y24" s="176"/>
      <c r="Z24" s="150"/>
      <c r="AA24" s="26">
        <v>0.0</v>
      </c>
    </row>
    <row r="25" ht="15.75" customHeight="1">
      <c r="A25" s="28" t="s">
        <v>62</v>
      </c>
      <c r="B25" s="29" t="s">
        <v>63</v>
      </c>
      <c r="C25" s="135"/>
      <c r="D25" s="137"/>
      <c r="E25" s="169">
        <v>7.0</v>
      </c>
      <c r="F25" s="170">
        <v>4.0</v>
      </c>
      <c r="G25" s="171"/>
      <c r="H25" s="150"/>
      <c r="I25" s="172">
        <v>6.0</v>
      </c>
      <c r="J25" s="173">
        <v>5.0</v>
      </c>
      <c r="K25" s="174">
        <v>7.0</v>
      </c>
      <c r="L25" s="175">
        <v>7.0</v>
      </c>
      <c r="M25" s="176"/>
      <c r="N25" s="170"/>
      <c r="O25" s="147" t="s">
        <v>231</v>
      </c>
      <c r="P25" s="150"/>
      <c r="Q25" s="176"/>
      <c r="R25" s="170"/>
      <c r="S25" s="151"/>
      <c r="T25" s="150"/>
      <c r="U25" s="176"/>
      <c r="V25" s="170"/>
      <c r="W25" s="151"/>
      <c r="X25" s="150"/>
      <c r="Y25" s="176"/>
      <c r="Z25" s="150"/>
      <c r="AA25" s="26">
        <v>3.0</v>
      </c>
    </row>
    <row r="26" ht="15.75" customHeight="1">
      <c r="A26" s="28" t="s">
        <v>64</v>
      </c>
      <c r="B26" s="29" t="s">
        <v>65</v>
      </c>
      <c r="C26" s="135">
        <v>6.0</v>
      </c>
      <c r="D26" s="137">
        <v>1.0</v>
      </c>
      <c r="E26" s="169"/>
      <c r="F26" s="170"/>
      <c r="G26" s="171"/>
      <c r="H26" s="150"/>
      <c r="I26" s="176"/>
      <c r="J26" s="170"/>
      <c r="K26" s="174" t="s">
        <v>231</v>
      </c>
      <c r="L26" s="209"/>
      <c r="M26" s="176"/>
      <c r="N26" s="170"/>
      <c r="O26" s="147">
        <v>6.0</v>
      </c>
      <c r="P26" s="152">
        <v>3.0</v>
      </c>
      <c r="Q26" s="176"/>
      <c r="R26" s="170"/>
      <c r="S26" s="151"/>
      <c r="T26" s="150"/>
      <c r="U26" s="176"/>
      <c r="V26" s="170"/>
      <c r="W26" s="151"/>
      <c r="X26" s="150"/>
      <c r="Y26" s="176"/>
      <c r="Z26" s="150"/>
      <c r="AA26" s="26">
        <v>2.0</v>
      </c>
    </row>
    <row r="27" ht="15.75" customHeight="1">
      <c r="A27" s="28" t="s">
        <v>66</v>
      </c>
      <c r="B27" s="29" t="s">
        <v>67</v>
      </c>
      <c r="C27" s="135">
        <v>6.0</v>
      </c>
      <c r="D27" s="137">
        <v>6.0</v>
      </c>
      <c r="E27" s="169">
        <v>7.0</v>
      </c>
      <c r="F27" s="170">
        <v>7.0</v>
      </c>
      <c r="G27" s="171"/>
      <c r="H27" s="150"/>
      <c r="I27" s="172">
        <v>8.0</v>
      </c>
      <c r="J27" s="173">
        <v>7.0</v>
      </c>
      <c r="K27" s="174">
        <v>7.0</v>
      </c>
      <c r="L27" s="175">
        <v>7.0</v>
      </c>
      <c r="M27" s="172">
        <v>6.0</v>
      </c>
      <c r="N27" s="173">
        <v>5.0</v>
      </c>
      <c r="O27" s="147">
        <v>6.0</v>
      </c>
      <c r="P27" s="152">
        <v>3.0</v>
      </c>
      <c r="Q27" s="176"/>
      <c r="R27" s="170"/>
      <c r="S27" s="147">
        <v>6.0</v>
      </c>
      <c r="T27" s="152">
        <v>1.0</v>
      </c>
      <c r="U27" s="176"/>
      <c r="V27" s="170"/>
      <c r="W27" s="151"/>
      <c r="X27" s="150"/>
      <c r="Y27" s="176"/>
      <c r="Z27" s="150"/>
      <c r="AA27" s="26">
        <v>7.0</v>
      </c>
    </row>
    <row r="28" ht="15.75" customHeight="1">
      <c r="A28" s="28" t="s">
        <v>68</v>
      </c>
      <c r="B28" s="29" t="s">
        <v>69</v>
      </c>
      <c r="C28" s="135">
        <v>6.0</v>
      </c>
      <c r="D28" s="137">
        <v>6.0</v>
      </c>
      <c r="E28" s="169">
        <v>7.0</v>
      </c>
      <c r="F28" s="170">
        <v>6.0</v>
      </c>
      <c r="G28" s="171"/>
      <c r="H28" s="150"/>
      <c r="I28" s="172">
        <v>8.0</v>
      </c>
      <c r="J28" s="173">
        <v>3.0</v>
      </c>
      <c r="K28" s="208"/>
      <c r="L28" s="209"/>
      <c r="M28" s="176"/>
      <c r="N28" s="170"/>
      <c r="O28" s="147">
        <v>9.0</v>
      </c>
      <c r="P28" s="152">
        <v>3.0</v>
      </c>
      <c r="Q28" s="176"/>
      <c r="R28" s="170"/>
      <c r="S28" s="147">
        <v>1.0</v>
      </c>
      <c r="T28" s="152">
        <v>0.0</v>
      </c>
      <c r="U28" s="176"/>
      <c r="V28" s="170"/>
      <c r="W28" s="151"/>
      <c r="X28" s="150"/>
      <c r="Y28" s="176"/>
      <c r="Z28" s="150"/>
      <c r="AA28" s="26">
        <v>4.0</v>
      </c>
    </row>
    <row r="29" ht="15.75" customHeight="1">
      <c r="A29" s="28" t="s">
        <v>70</v>
      </c>
      <c r="B29" s="29" t="s">
        <v>69</v>
      </c>
      <c r="C29" s="135">
        <v>6.0</v>
      </c>
      <c r="D29" s="137">
        <v>5.0</v>
      </c>
      <c r="E29" s="169">
        <v>7.0</v>
      </c>
      <c r="F29" s="170">
        <v>7.0</v>
      </c>
      <c r="G29" s="171"/>
      <c r="H29" s="150"/>
      <c r="I29" s="172">
        <v>8.0</v>
      </c>
      <c r="J29" s="173">
        <v>6.0</v>
      </c>
      <c r="K29" s="208"/>
      <c r="L29" s="209"/>
      <c r="M29" s="176"/>
      <c r="N29" s="170"/>
      <c r="O29" s="147">
        <v>8.0</v>
      </c>
      <c r="P29" s="152">
        <v>5.0</v>
      </c>
      <c r="Q29" s="176"/>
      <c r="R29" s="170"/>
      <c r="S29" s="151"/>
      <c r="T29" s="150"/>
      <c r="U29" s="176"/>
      <c r="V29" s="170"/>
      <c r="W29" s="151"/>
      <c r="X29" s="150"/>
      <c r="Y29" s="176"/>
      <c r="Z29" s="150"/>
      <c r="AA29" s="26">
        <v>4.0</v>
      </c>
    </row>
    <row r="30" ht="15.75" customHeight="1">
      <c r="A30" s="28" t="s">
        <v>71</v>
      </c>
      <c r="B30" s="29" t="s">
        <v>72</v>
      </c>
      <c r="C30" s="135"/>
      <c r="D30" s="137"/>
      <c r="E30" s="169"/>
      <c r="F30" s="170"/>
      <c r="G30" s="171"/>
      <c r="H30" s="150"/>
      <c r="I30" s="172" t="s">
        <v>231</v>
      </c>
      <c r="J30" s="170"/>
      <c r="K30" s="174">
        <v>6.0</v>
      </c>
      <c r="L30" s="175">
        <v>6.0</v>
      </c>
      <c r="M30" s="176"/>
      <c r="N30" s="170"/>
      <c r="O30" s="147">
        <v>2.0</v>
      </c>
      <c r="P30" s="152">
        <v>2.0</v>
      </c>
      <c r="Q30" s="176"/>
      <c r="R30" s="170"/>
      <c r="S30" s="151"/>
      <c r="T30" s="150"/>
      <c r="U30" s="176"/>
      <c r="V30" s="170"/>
      <c r="W30" s="151"/>
      <c r="X30" s="150"/>
      <c r="Y30" s="176"/>
      <c r="Z30" s="150"/>
      <c r="AA30" s="26">
        <v>2.0</v>
      </c>
    </row>
    <row r="31" ht="15.75" customHeight="1">
      <c r="A31" s="28" t="s">
        <v>73</v>
      </c>
      <c r="B31" s="29" t="s">
        <v>74</v>
      </c>
      <c r="C31" s="138" t="s">
        <v>231</v>
      </c>
      <c r="D31" s="137"/>
      <c r="E31" s="169"/>
      <c r="F31" s="170"/>
      <c r="G31" s="171"/>
      <c r="H31" s="150"/>
      <c r="I31" s="176"/>
      <c r="J31" s="170"/>
      <c r="K31" s="208"/>
      <c r="L31" s="209"/>
      <c r="M31" s="176"/>
      <c r="N31" s="170"/>
      <c r="O31" s="151"/>
      <c r="P31" s="150"/>
      <c r="Q31" s="176"/>
      <c r="R31" s="170"/>
      <c r="S31" s="151"/>
      <c r="T31" s="150"/>
      <c r="U31" s="176"/>
      <c r="V31" s="170"/>
      <c r="W31" s="151"/>
      <c r="X31" s="150"/>
      <c r="Y31" s="176"/>
      <c r="Z31" s="150"/>
      <c r="AA31" s="26">
        <v>0.0</v>
      </c>
    </row>
    <row r="32" ht="15.75" customHeight="1">
      <c r="A32" s="28" t="s">
        <v>75</v>
      </c>
      <c r="B32" s="29" t="s">
        <v>111</v>
      </c>
      <c r="C32" s="135"/>
      <c r="D32" s="137"/>
      <c r="E32" s="169"/>
      <c r="F32" s="173"/>
      <c r="G32" s="171"/>
      <c r="H32" s="150"/>
      <c r="I32" s="176"/>
      <c r="J32" s="170"/>
      <c r="K32" s="174" t="s">
        <v>231</v>
      </c>
      <c r="L32" s="209"/>
      <c r="M32" s="176"/>
      <c r="N32" s="170"/>
      <c r="O32" s="151"/>
      <c r="P32" s="150"/>
      <c r="Q32" s="176"/>
      <c r="R32" s="170"/>
      <c r="S32" s="151"/>
      <c r="T32" s="150"/>
      <c r="U32" s="176"/>
      <c r="V32" s="170"/>
      <c r="W32" s="151"/>
      <c r="X32" s="150"/>
      <c r="Y32" s="176"/>
      <c r="Z32" s="150"/>
      <c r="AA32" s="26">
        <v>0.0</v>
      </c>
    </row>
    <row r="33" ht="15.75" customHeight="1">
      <c r="A33" s="28" t="s">
        <v>77</v>
      </c>
      <c r="B33" s="29" t="s">
        <v>23</v>
      </c>
      <c r="C33" s="135">
        <v>6.0</v>
      </c>
      <c r="D33" s="137">
        <v>5.0</v>
      </c>
      <c r="E33" s="169">
        <v>7.0</v>
      </c>
      <c r="F33" s="170">
        <v>7.0</v>
      </c>
      <c r="G33" s="171"/>
      <c r="H33" s="150"/>
      <c r="I33" s="172">
        <v>8.0</v>
      </c>
      <c r="J33" s="173">
        <v>6.0</v>
      </c>
      <c r="K33" s="174">
        <v>7.0</v>
      </c>
      <c r="L33" s="175">
        <v>5.0</v>
      </c>
      <c r="M33" s="176"/>
      <c r="N33" s="170"/>
      <c r="O33" s="147">
        <v>9.0</v>
      </c>
      <c r="P33" s="152">
        <v>4.0</v>
      </c>
      <c r="Q33" s="176"/>
      <c r="R33" s="170"/>
      <c r="S33" s="147">
        <v>6.0</v>
      </c>
      <c r="T33" s="152">
        <v>6.0</v>
      </c>
      <c r="U33" s="176"/>
      <c r="V33" s="170"/>
      <c r="W33" s="151"/>
      <c r="X33" s="150"/>
      <c r="Y33" s="176"/>
      <c r="Z33" s="150"/>
      <c r="AA33" s="26">
        <v>6.0</v>
      </c>
    </row>
    <row r="34" ht="15.75" customHeight="1">
      <c r="A34" s="28" t="s">
        <v>78</v>
      </c>
      <c r="B34" s="29" t="s">
        <v>79</v>
      </c>
      <c r="C34" s="135"/>
      <c r="D34" s="137"/>
      <c r="E34" s="169"/>
      <c r="F34" s="170"/>
      <c r="G34" s="171"/>
      <c r="H34" s="150"/>
      <c r="I34" s="176"/>
      <c r="J34" s="170"/>
      <c r="K34" s="208"/>
      <c r="L34" s="209"/>
      <c r="M34" s="176"/>
      <c r="N34" s="170"/>
      <c r="O34" s="151"/>
      <c r="P34" s="150"/>
      <c r="Q34" s="176"/>
      <c r="R34" s="170"/>
      <c r="S34" s="151"/>
      <c r="T34" s="150"/>
      <c r="U34" s="176"/>
      <c r="V34" s="170"/>
      <c r="W34" s="151"/>
      <c r="X34" s="150"/>
      <c r="Y34" s="176"/>
      <c r="Z34" s="150"/>
      <c r="AA34" s="26">
        <v>0.0</v>
      </c>
    </row>
    <row r="35" ht="15.75" customHeight="1">
      <c r="A35" s="28" t="s">
        <v>80</v>
      </c>
      <c r="B35" s="29" t="s">
        <v>81</v>
      </c>
      <c r="C35" s="135"/>
      <c r="D35" s="137"/>
      <c r="E35" s="169"/>
      <c r="F35" s="170"/>
      <c r="G35" s="171"/>
      <c r="H35" s="150"/>
      <c r="I35" s="172">
        <v>6.0</v>
      </c>
      <c r="J35" s="173">
        <v>5.0</v>
      </c>
      <c r="K35" s="208"/>
      <c r="L35" s="209"/>
      <c r="M35" s="176"/>
      <c r="N35" s="170"/>
      <c r="O35" s="151"/>
      <c r="P35" s="150"/>
      <c r="Q35" s="176"/>
      <c r="R35" s="170"/>
      <c r="S35" s="151"/>
      <c r="T35" s="150"/>
      <c r="U35" s="176"/>
      <c r="V35" s="170"/>
      <c r="W35" s="151"/>
      <c r="X35" s="150"/>
      <c r="Y35" s="176"/>
      <c r="Z35" s="150"/>
      <c r="AA35" s="26">
        <v>1.0</v>
      </c>
    </row>
    <row r="36" ht="15.75" customHeight="1">
      <c r="A36" s="28" t="s">
        <v>82</v>
      </c>
      <c r="B36" s="29" t="s">
        <v>83</v>
      </c>
      <c r="C36" s="211">
        <v>6.0</v>
      </c>
      <c r="D36" s="212">
        <v>3.0</v>
      </c>
      <c r="E36" s="213"/>
      <c r="F36" s="214"/>
      <c r="G36" s="143"/>
      <c r="H36" s="215"/>
      <c r="I36" s="216"/>
      <c r="J36" s="214"/>
      <c r="K36" s="217">
        <v>6.0</v>
      </c>
      <c r="L36" s="218">
        <v>2.0</v>
      </c>
      <c r="M36" s="219"/>
      <c r="N36" s="220"/>
      <c r="O36" s="221"/>
      <c r="P36" s="222"/>
      <c r="Q36" s="216"/>
      <c r="R36" s="214"/>
      <c r="S36" s="223"/>
      <c r="T36" s="215"/>
      <c r="U36" s="216"/>
      <c r="V36" s="214"/>
      <c r="W36" s="223"/>
      <c r="X36" s="215"/>
      <c r="Y36" s="216"/>
      <c r="Z36" s="215"/>
      <c r="AA36" s="56">
        <v>2.0</v>
      </c>
    </row>
    <row r="37" ht="15.75" customHeight="1">
      <c r="A37" s="28" t="s">
        <v>84</v>
      </c>
      <c r="B37" s="29" t="s">
        <v>85</v>
      </c>
      <c r="C37" s="135"/>
      <c r="D37" s="137"/>
      <c r="E37" s="169"/>
      <c r="F37" s="170"/>
      <c r="G37" s="171"/>
      <c r="H37" s="150"/>
      <c r="I37" s="176"/>
      <c r="J37" s="170"/>
      <c r="K37" s="208"/>
      <c r="L37" s="209"/>
      <c r="M37" s="176"/>
      <c r="N37" s="170"/>
      <c r="O37" s="151"/>
      <c r="P37" s="150"/>
      <c r="Q37" s="176"/>
      <c r="R37" s="170"/>
      <c r="S37" s="147">
        <v>1.0</v>
      </c>
      <c r="T37" s="152">
        <v>0.0</v>
      </c>
      <c r="U37" s="176"/>
      <c r="V37" s="170"/>
      <c r="W37" s="151"/>
      <c r="X37" s="150"/>
      <c r="Y37" s="176"/>
      <c r="Z37" s="150"/>
      <c r="AA37" s="26">
        <v>1.0</v>
      </c>
    </row>
    <row r="38" ht="15.75" customHeight="1">
      <c r="A38" s="28" t="s">
        <v>86</v>
      </c>
      <c r="B38" s="29" t="s">
        <v>35</v>
      </c>
      <c r="C38" s="135">
        <v>6.0</v>
      </c>
      <c r="D38" s="137">
        <v>5.0</v>
      </c>
      <c r="E38" s="169">
        <v>6.0</v>
      </c>
      <c r="F38" s="170">
        <v>5.0</v>
      </c>
      <c r="G38" s="171"/>
      <c r="H38" s="150"/>
      <c r="I38" s="172">
        <v>6.0</v>
      </c>
      <c r="J38" s="173">
        <v>2.0</v>
      </c>
      <c r="K38" s="174">
        <v>6.0</v>
      </c>
      <c r="L38" s="175">
        <v>2.0</v>
      </c>
      <c r="M38" s="176"/>
      <c r="N38" s="170"/>
      <c r="O38" s="147">
        <v>9.0</v>
      </c>
      <c r="P38" s="152">
        <v>3.0</v>
      </c>
      <c r="Q38" s="176"/>
      <c r="R38" s="170"/>
      <c r="S38" s="151"/>
      <c r="T38" s="150"/>
      <c r="U38" s="176"/>
      <c r="V38" s="170"/>
      <c r="W38" s="151"/>
      <c r="X38" s="150"/>
      <c r="Y38" s="176"/>
      <c r="Z38" s="150"/>
      <c r="AA38" s="26">
        <v>5.0</v>
      </c>
    </row>
    <row r="39" ht="15.75" customHeight="1">
      <c r="A39" s="10" t="s">
        <v>87</v>
      </c>
      <c r="B39" s="11"/>
      <c r="C39" s="92"/>
      <c r="D39" s="94"/>
      <c r="E39" s="191"/>
      <c r="F39" s="95"/>
      <c r="G39" s="92"/>
      <c r="H39" s="94"/>
      <c r="I39" s="191"/>
      <c r="J39" s="95"/>
      <c r="K39" s="192"/>
      <c r="L39" s="193"/>
      <c r="M39" s="191"/>
      <c r="N39" s="95"/>
      <c r="O39" s="92"/>
      <c r="P39" s="94"/>
      <c r="Q39" s="191"/>
      <c r="R39" s="95"/>
      <c r="S39" s="92"/>
      <c r="T39" s="94"/>
      <c r="U39" s="191"/>
      <c r="V39" s="95"/>
      <c r="W39" s="92"/>
      <c r="X39" s="94"/>
      <c r="Y39" s="191"/>
      <c r="Z39" s="94"/>
      <c r="AA39" s="1"/>
    </row>
    <row r="40" ht="15.75" customHeight="1">
      <c r="A40" s="57" t="s">
        <v>88</v>
      </c>
      <c r="B40" s="58" t="s">
        <v>89</v>
      </c>
      <c r="C40" s="194">
        <v>6.0</v>
      </c>
      <c r="D40" s="195">
        <v>4.0</v>
      </c>
      <c r="E40" s="196"/>
      <c r="F40" s="197"/>
      <c r="G40" s="198"/>
      <c r="H40" s="199"/>
      <c r="I40" s="204"/>
      <c r="J40" s="197"/>
      <c r="K40" s="202">
        <v>6.0</v>
      </c>
      <c r="L40" s="203">
        <v>6.0</v>
      </c>
      <c r="M40" s="204"/>
      <c r="N40" s="197"/>
      <c r="O40" s="205">
        <v>6.0</v>
      </c>
      <c r="P40" s="206">
        <v>3.0</v>
      </c>
      <c r="Q40" s="204"/>
      <c r="R40" s="197"/>
      <c r="S40" s="207"/>
      <c r="T40" s="199"/>
      <c r="U40" s="204"/>
      <c r="V40" s="197"/>
      <c r="W40" s="207"/>
      <c r="X40" s="199"/>
      <c r="Y40" s="200">
        <v>7.0</v>
      </c>
      <c r="Z40" s="206">
        <v>3.0</v>
      </c>
      <c r="AA40" s="26">
        <v>4.0</v>
      </c>
    </row>
    <row r="41" ht="15.75" customHeight="1">
      <c r="A41" s="18" t="s">
        <v>90</v>
      </c>
      <c r="B41" s="19" t="s">
        <v>38</v>
      </c>
      <c r="C41" s="135">
        <v>6.0</v>
      </c>
      <c r="D41" s="137">
        <v>6.0</v>
      </c>
      <c r="E41" s="169">
        <v>7.0</v>
      </c>
      <c r="F41" s="170">
        <v>7.0</v>
      </c>
      <c r="G41" s="171"/>
      <c r="H41" s="150"/>
      <c r="I41" s="172">
        <v>8.0</v>
      </c>
      <c r="J41" s="173">
        <v>8.0</v>
      </c>
      <c r="K41" s="174">
        <v>7.0</v>
      </c>
      <c r="L41" s="175">
        <v>7.0</v>
      </c>
      <c r="M41" s="176"/>
      <c r="N41" s="170"/>
      <c r="O41" s="147">
        <v>9.0</v>
      </c>
      <c r="P41" s="152">
        <v>6.0</v>
      </c>
      <c r="Q41" s="172">
        <v>4.0</v>
      </c>
      <c r="R41" s="173">
        <v>1.0</v>
      </c>
      <c r="S41" s="151"/>
      <c r="T41" s="150"/>
      <c r="U41" s="176"/>
      <c r="V41" s="170"/>
      <c r="W41" s="151"/>
      <c r="X41" s="150"/>
      <c r="Y41" s="172">
        <v>4.0</v>
      </c>
      <c r="Z41" s="152">
        <v>3.0</v>
      </c>
      <c r="AA41" s="26">
        <v>7.0</v>
      </c>
    </row>
    <row r="42" ht="15.75" customHeight="1">
      <c r="A42" s="18" t="s">
        <v>91</v>
      </c>
      <c r="B42" s="19" t="s">
        <v>92</v>
      </c>
      <c r="C42" s="135">
        <v>6.0</v>
      </c>
      <c r="D42" s="137">
        <v>5.0</v>
      </c>
      <c r="E42" s="169" t="s">
        <v>231</v>
      </c>
      <c r="F42" s="170"/>
      <c r="G42" s="171"/>
      <c r="H42" s="150"/>
      <c r="I42" s="176"/>
      <c r="J42" s="170"/>
      <c r="K42" s="208"/>
      <c r="L42" s="209"/>
      <c r="M42" s="176"/>
      <c r="N42" s="170"/>
      <c r="O42" s="151"/>
      <c r="P42" s="150"/>
      <c r="Q42" s="176"/>
      <c r="R42" s="170"/>
      <c r="S42" s="151"/>
      <c r="T42" s="150"/>
      <c r="U42" s="176"/>
      <c r="V42" s="170"/>
      <c r="W42" s="151"/>
      <c r="X42" s="150"/>
      <c r="Y42" s="176"/>
      <c r="Z42" s="150"/>
      <c r="AA42" s="26">
        <v>1.0</v>
      </c>
    </row>
    <row r="43" ht="15.75" customHeight="1">
      <c r="A43" s="18" t="s">
        <v>93</v>
      </c>
      <c r="B43" s="19" t="s">
        <v>47</v>
      </c>
      <c r="C43" s="135">
        <v>6.0</v>
      </c>
      <c r="D43" s="137">
        <v>5.0</v>
      </c>
      <c r="E43" s="169"/>
      <c r="F43" s="170"/>
      <c r="G43" s="171"/>
      <c r="H43" s="150"/>
      <c r="I43" s="176"/>
      <c r="J43" s="170"/>
      <c r="K43" s="208"/>
      <c r="L43" s="209"/>
      <c r="M43" s="176"/>
      <c r="N43" s="170"/>
      <c r="O43" s="151"/>
      <c r="P43" s="150"/>
      <c r="Q43" s="176"/>
      <c r="R43" s="170"/>
      <c r="S43" s="151"/>
      <c r="T43" s="150"/>
      <c r="U43" s="176"/>
      <c r="V43" s="170"/>
      <c r="W43" s="151"/>
      <c r="X43" s="150"/>
      <c r="Y43" s="176"/>
      <c r="Z43" s="150"/>
      <c r="AA43" s="26">
        <v>1.0</v>
      </c>
    </row>
    <row r="44" ht="15.75" customHeight="1">
      <c r="A44" s="18" t="s">
        <v>94</v>
      </c>
      <c r="B44" s="19" t="s">
        <v>95</v>
      </c>
      <c r="C44" s="135">
        <v>6.0</v>
      </c>
      <c r="D44" s="137">
        <v>6.0</v>
      </c>
      <c r="E44" s="169"/>
      <c r="F44" s="170"/>
      <c r="G44" s="171"/>
      <c r="H44" s="150"/>
      <c r="I44" s="172">
        <v>6.0</v>
      </c>
      <c r="J44" s="173">
        <v>4.0</v>
      </c>
      <c r="K44" s="208"/>
      <c r="L44" s="209"/>
      <c r="M44" s="176"/>
      <c r="N44" s="170"/>
      <c r="O44" s="147">
        <v>5.0</v>
      </c>
      <c r="P44" s="152">
        <v>1.0</v>
      </c>
      <c r="Q44" s="176"/>
      <c r="R44" s="170"/>
      <c r="S44" s="151"/>
      <c r="T44" s="150"/>
      <c r="U44" s="176"/>
      <c r="V44" s="170"/>
      <c r="W44" s="151"/>
      <c r="X44" s="150"/>
      <c r="Y44" s="176"/>
      <c r="Z44" s="150"/>
      <c r="AA44" s="26">
        <v>3.0</v>
      </c>
    </row>
    <row r="45" ht="15.75" customHeight="1">
      <c r="A45" s="28" t="s">
        <v>96</v>
      </c>
      <c r="B45" s="29" t="s">
        <v>53</v>
      </c>
      <c r="C45" s="135">
        <v>6.0</v>
      </c>
      <c r="D45" s="137">
        <v>6.0</v>
      </c>
      <c r="E45" s="169">
        <v>6.0</v>
      </c>
      <c r="F45" s="210">
        <v>6.0</v>
      </c>
      <c r="G45" s="135"/>
      <c r="H45" s="137"/>
      <c r="I45" s="224">
        <v>8.0</v>
      </c>
      <c r="J45" s="225">
        <v>5.0</v>
      </c>
      <c r="K45" s="226">
        <v>7.0</v>
      </c>
      <c r="L45" s="227">
        <v>6.0</v>
      </c>
      <c r="M45" s="169"/>
      <c r="N45" s="210"/>
      <c r="O45" s="138">
        <v>9.0</v>
      </c>
      <c r="P45" s="146">
        <v>4.0</v>
      </c>
      <c r="Q45" s="224">
        <v>3.0</v>
      </c>
      <c r="R45" s="225">
        <v>2.0</v>
      </c>
      <c r="S45" s="135"/>
      <c r="T45" s="137"/>
      <c r="U45" s="169"/>
      <c r="V45" s="210"/>
      <c r="W45" s="135"/>
      <c r="X45" s="137"/>
      <c r="Y45" s="224">
        <v>3.0</v>
      </c>
      <c r="Z45" s="146">
        <v>3.0</v>
      </c>
      <c r="AA45" s="26">
        <v>7.0</v>
      </c>
    </row>
    <row r="46" ht="15.75" customHeight="1">
      <c r="A46" s="18" t="s">
        <v>97</v>
      </c>
      <c r="B46" s="19" t="s">
        <v>98</v>
      </c>
      <c r="C46" s="135">
        <v>6.0</v>
      </c>
      <c r="D46" s="137">
        <v>6.0</v>
      </c>
      <c r="E46" s="169">
        <v>3.0</v>
      </c>
      <c r="F46" s="210">
        <v>2.0</v>
      </c>
      <c r="G46" s="135"/>
      <c r="H46" s="137"/>
      <c r="I46" s="224">
        <v>8.0</v>
      </c>
      <c r="J46" s="225">
        <v>6.0</v>
      </c>
      <c r="K46" s="226">
        <v>6.0</v>
      </c>
      <c r="L46" s="227">
        <v>6.0</v>
      </c>
      <c r="M46" s="169"/>
      <c r="N46" s="210"/>
      <c r="O46" s="135"/>
      <c r="P46" s="137"/>
      <c r="Q46" s="169"/>
      <c r="R46" s="210"/>
      <c r="S46" s="135"/>
      <c r="T46" s="137"/>
      <c r="U46" s="169"/>
      <c r="V46" s="210"/>
      <c r="W46" s="135"/>
      <c r="X46" s="137"/>
      <c r="Y46" s="169"/>
      <c r="Z46" s="137"/>
      <c r="AA46" s="26">
        <v>4.0</v>
      </c>
    </row>
    <row r="47" ht="15.75" customHeight="1">
      <c r="A47" s="28" t="s">
        <v>102</v>
      </c>
      <c r="B47" s="29" t="s">
        <v>103</v>
      </c>
      <c r="C47" s="135"/>
      <c r="D47" s="137"/>
      <c r="E47" s="169"/>
      <c r="F47" s="210"/>
      <c r="G47" s="135"/>
      <c r="H47" s="137"/>
      <c r="I47" s="169"/>
      <c r="J47" s="210"/>
      <c r="K47" s="211"/>
      <c r="L47" s="212"/>
      <c r="M47" s="169"/>
      <c r="N47" s="210"/>
      <c r="O47" s="135"/>
      <c r="P47" s="137"/>
      <c r="Q47" s="169"/>
      <c r="R47" s="210"/>
      <c r="S47" s="135"/>
      <c r="T47" s="137"/>
      <c r="U47" s="169"/>
      <c r="V47" s="210"/>
      <c r="W47" s="135"/>
      <c r="X47" s="137"/>
      <c r="Y47" s="169"/>
      <c r="Z47" s="137"/>
      <c r="AA47" s="26">
        <v>0.0</v>
      </c>
    </row>
    <row r="48" ht="15.75" customHeight="1">
      <c r="A48" s="18" t="s">
        <v>62</v>
      </c>
      <c r="B48" s="19" t="s">
        <v>57</v>
      </c>
      <c r="C48" s="135">
        <v>7.0</v>
      </c>
      <c r="D48" s="137">
        <v>7.0</v>
      </c>
      <c r="E48" s="169">
        <v>7.0</v>
      </c>
      <c r="F48" s="210">
        <v>7.0</v>
      </c>
      <c r="G48" s="135"/>
      <c r="H48" s="137"/>
      <c r="I48" s="224">
        <v>8.0</v>
      </c>
      <c r="J48" s="225">
        <v>6.0</v>
      </c>
      <c r="K48" s="226">
        <v>7.0</v>
      </c>
      <c r="L48" s="227">
        <v>5.0</v>
      </c>
      <c r="M48" s="224">
        <v>6.0</v>
      </c>
      <c r="N48" s="225">
        <v>4.0</v>
      </c>
      <c r="O48" s="138">
        <v>3.0</v>
      </c>
      <c r="P48" s="146">
        <v>0.0</v>
      </c>
      <c r="Q48" s="224">
        <v>8.0</v>
      </c>
      <c r="R48" s="225">
        <v>3.0</v>
      </c>
      <c r="S48" s="135"/>
      <c r="T48" s="137"/>
      <c r="U48" s="169"/>
      <c r="V48" s="210"/>
      <c r="W48" s="135"/>
      <c r="X48" s="137"/>
      <c r="Y48" s="224">
        <v>6.0</v>
      </c>
      <c r="Z48" s="146">
        <v>3.0</v>
      </c>
      <c r="AA48" s="26">
        <v>8.0</v>
      </c>
    </row>
    <row r="49" ht="15.75" customHeight="1">
      <c r="A49" s="18" t="s">
        <v>104</v>
      </c>
      <c r="B49" s="19" t="s">
        <v>63</v>
      </c>
      <c r="C49" s="135"/>
      <c r="D49" s="137"/>
      <c r="E49" s="169">
        <v>7.0</v>
      </c>
      <c r="F49" s="210">
        <v>7.0</v>
      </c>
      <c r="G49" s="135"/>
      <c r="H49" s="137"/>
      <c r="I49" s="224">
        <v>6.0</v>
      </c>
      <c r="J49" s="225">
        <v>6.0</v>
      </c>
      <c r="K49" s="226">
        <v>7.0</v>
      </c>
      <c r="L49" s="227">
        <v>5.0</v>
      </c>
      <c r="M49" s="169"/>
      <c r="N49" s="210"/>
      <c r="O49" s="138" t="s">
        <v>231</v>
      </c>
      <c r="P49" s="137"/>
      <c r="Q49" s="169"/>
      <c r="R49" s="210"/>
      <c r="S49" s="135"/>
      <c r="T49" s="137"/>
      <c r="U49" s="169"/>
      <c r="V49" s="210"/>
      <c r="W49" s="135"/>
      <c r="X49" s="137"/>
      <c r="Y49" s="224">
        <v>7.0</v>
      </c>
      <c r="Z49" s="146">
        <v>3.0</v>
      </c>
      <c r="AA49" s="26">
        <v>4.0</v>
      </c>
    </row>
    <row r="50" ht="15.75" customHeight="1">
      <c r="A50" s="18" t="s">
        <v>105</v>
      </c>
      <c r="B50" s="19" t="s">
        <v>106</v>
      </c>
      <c r="C50" s="135"/>
      <c r="D50" s="137"/>
      <c r="E50" s="169"/>
      <c r="F50" s="210"/>
      <c r="G50" s="135"/>
      <c r="H50" s="137"/>
      <c r="I50" s="224">
        <v>8.0</v>
      </c>
      <c r="J50" s="225">
        <v>7.0</v>
      </c>
      <c r="K50" s="211"/>
      <c r="L50" s="212"/>
      <c r="M50" s="169"/>
      <c r="N50" s="210"/>
      <c r="O50" s="135"/>
      <c r="P50" s="137"/>
      <c r="Q50" s="169"/>
      <c r="R50" s="210"/>
      <c r="S50" s="135"/>
      <c r="T50" s="137"/>
      <c r="U50" s="169"/>
      <c r="V50" s="210"/>
      <c r="W50" s="135"/>
      <c r="X50" s="137"/>
      <c r="Y50" s="169"/>
      <c r="Z50" s="137"/>
      <c r="AA50" s="26">
        <v>1.0</v>
      </c>
    </row>
    <row r="51" ht="15.75" customHeight="1">
      <c r="A51" s="18" t="s">
        <v>107</v>
      </c>
      <c r="B51" s="19" t="s">
        <v>108</v>
      </c>
      <c r="C51" s="135">
        <v>6.0</v>
      </c>
      <c r="D51" s="137">
        <v>5.0</v>
      </c>
      <c r="E51" s="169">
        <v>6.0</v>
      </c>
      <c r="F51" s="210">
        <v>6.0</v>
      </c>
      <c r="G51" s="135"/>
      <c r="H51" s="137"/>
      <c r="I51" s="224">
        <v>10.0</v>
      </c>
      <c r="J51" s="225">
        <v>8.0</v>
      </c>
      <c r="K51" s="226">
        <v>7.0</v>
      </c>
      <c r="L51" s="227">
        <v>3.0</v>
      </c>
      <c r="M51" s="224">
        <v>6.0</v>
      </c>
      <c r="N51" s="225">
        <v>3.0</v>
      </c>
      <c r="O51" s="135"/>
      <c r="P51" s="137"/>
      <c r="Q51" s="169"/>
      <c r="R51" s="210"/>
      <c r="S51" s="135"/>
      <c r="T51" s="137"/>
      <c r="U51" s="169"/>
      <c r="V51" s="210"/>
      <c r="W51" s="135"/>
      <c r="X51" s="137"/>
      <c r="Y51" s="169"/>
      <c r="Z51" s="137"/>
      <c r="AA51" s="26">
        <v>5.0</v>
      </c>
    </row>
    <row r="52" ht="15.75" customHeight="1">
      <c r="A52" s="97" t="s">
        <v>232</v>
      </c>
      <c r="B52" s="19" t="s">
        <v>19</v>
      </c>
      <c r="C52" s="135">
        <v>6.0</v>
      </c>
      <c r="D52" s="137">
        <v>5.0</v>
      </c>
      <c r="E52" s="169"/>
      <c r="F52" s="170"/>
      <c r="G52" s="171"/>
      <c r="H52" s="150"/>
      <c r="I52" s="172">
        <v>10.0</v>
      </c>
      <c r="J52" s="173">
        <v>8.0</v>
      </c>
      <c r="K52" s="174">
        <v>7.0</v>
      </c>
      <c r="L52" s="175">
        <v>7.0</v>
      </c>
      <c r="M52" s="172">
        <v>6.0</v>
      </c>
      <c r="N52" s="173">
        <v>4.0</v>
      </c>
      <c r="O52" s="151"/>
      <c r="P52" s="150"/>
      <c r="Q52" s="176"/>
      <c r="R52" s="170"/>
      <c r="S52" s="151"/>
      <c r="T52" s="150"/>
      <c r="U52" s="176"/>
      <c r="V52" s="170"/>
      <c r="W52" s="151"/>
      <c r="X52" s="150"/>
      <c r="Y52" s="172">
        <v>11.0</v>
      </c>
      <c r="Z52" s="152">
        <v>7.0</v>
      </c>
      <c r="AA52" s="26">
        <v>5.0</v>
      </c>
    </row>
    <row r="53" ht="15.75" customHeight="1">
      <c r="A53" s="18" t="s">
        <v>110</v>
      </c>
      <c r="B53" s="19" t="s">
        <v>111</v>
      </c>
      <c r="C53" s="135">
        <v>6.0</v>
      </c>
      <c r="D53" s="137">
        <v>2.0</v>
      </c>
      <c r="E53" s="169"/>
      <c r="F53" s="170"/>
      <c r="G53" s="171"/>
      <c r="H53" s="150"/>
      <c r="I53" s="172">
        <v>8.0</v>
      </c>
      <c r="J53" s="173">
        <v>4.0</v>
      </c>
      <c r="K53" s="174">
        <v>7.0</v>
      </c>
      <c r="L53" s="175">
        <v>5.0</v>
      </c>
      <c r="M53" s="176"/>
      <c r="N53" s="170"/>
      <c r="O53" s="151"/>
      <c r="P53" s="150"/>
      <c r="Q53" s="176"/>
      <c r="R53" s="170"/>
      <c r="S53" s="151"/>
      <c r="T53" s="150"/>
      <c r="U53" s="176"/>
      <c r="V53" s="170"/>
      <c r="W53" s="151"/>
      <c r="X53" s="150"/>
      <c r="Y53" s="172" t="s">
        <v>231</v>
      </c>
      <c r="Z53" s="150"/>
      <c r="AA53" s="26">
        <v>3.0</v>
      </c>
    </row>
    <row r="54" ht="15.75" customHeight="1">
      <c r="A54" s="18" t="s">
        <v>112</v>
      </c>
      <c r="B54" s="19" t="s">
        <v>113</v>
      </c>
      <c r="C54" s="135">
        <v>6.0</v>
      </c>
      <c r="D54" s="137">
        <v>5.0</v>
      </c>
      <c r="E54" s="169">
        <v>7.0</v>
      </c>
      <c r="F54" s="170">
        <v>5.0</v>
      </c>
      <c r="G54" s="171"/>
      <c r="H54" s="150"/>
      <c r="I54" s="172">
        <v>8.0</v>
      </c>
      <c r="J54" s="173">
        <v>8.0</v>
      </c>
      <c r="K54" s="174">
        <v>6.0</v>
      </c>
      <c r="L54" s="175">
        <v>5.0</v>
      </c>
      <c r="M54" s="172">
        <v>5.0</v>
      </c>
      <c r="N54" s="173">
        <v>1.0</v>
      </c>
      <c r="O54" s="147">
        <v>6.0</v>
      </c>
      <c r="P54" s="152">
        <v>3.0</v>
      </c>
      <c r="Q54" s="172">
        <v>9.0</v>
      </c>
      <c r="R54" s="173">
        <v>4.0</v>
      </c>
      <c r="S54" s="151"/>
      <c r="T54" s="150"/>
      <c r="U54" s="176"/>
      <c r="V54" s="170"/>
      <c r="W54" s="151"/>
      <c r="X54" s="150"/>
      <c r="Y54" s="176"/>
      <c r="Z54" s="150"/>
      <c r="AA54" s="26">
        <v>7.0</v>
      </c>
    </row>
    <row r="55" ht="15.75" customHeight="1">
      <c r="A55" s="18" t="s">
        <v>114</v>
      </c>
      <c r="B55" s="19" t="s">
        <v>30</v>
      </c>
      <c r="C55" s="135">
        <v>6.0</v>
      </c>
      <c r="D55" s="137">
        <v>5.0</v>
      </c>
      <c r="E55" s="169">
        <v>3.0</v>
      </c>
      <c r="F55" s="170">
        <v>3.0</v>
      </c>
      <c r="G55" s="171"/>
      <c r="H55" s="150"/>
      <c r="I55" s="176"/>
      <c r="J55" s="170"/>
      <c r="K55" s="174">
        <v>7.0</v>
      </c>
      <c r="L55" s="175">
        <v>6.0</v>
      </c>
      <c r="M55" s="176"/>
      <c r="N55" s="170"/>
      <c r="O55" s="147">
        <v>9.0</v>
      </c>
      <c r="P55" s="152">
        <v>4.0</v>
      </c>
      <c r="Q55" s="172">
        <v>2.0</v>
      </c>
      <c r="R55" s="173">
        <v>1.0</v>
      </c>
      <c r="S55" s="151"/>
      <c r="T55" s="150"/>
      <c r="U55" s="176"/>
      <c r="V55" s="170"/>
      <c r="W55" s="151"/>
      <c r="X55" s="150"/>
      <c r="Y55" s="172">
        <v>6.0</v>
      </c>
      <c r="Z55" s="152">
        <v>1.0</v>
      </c>
      <c r="AA55" s="26">
        <v>6.0</v>
      </c>
    </row>
    <row r="56" ht="15.75" customHeight="1">
      <c r="A56" s="18" t="s">
        <v>115</v>
      </c>
      <c r="B56" s="19" t="s">
        <v>116</v>
      </c>
      <c r="C56" s="135"/>
      <c r="D56" s="137"/>
      <c r="E56" s="169"/>
      <c r="F56" s="170"/>
      <c r="G56" s="171"/>
      <c r="H56" s="150"/>
      <c r="I56" s="176"/>
      <c r="J56" s="170"/>
      <c r="K56" s="208"/>
      <c r="L56" s="209"/>
      <c r="M56" s="176"/>
      <c r="N56" s="170"/>
      <c r="O56" s="151"/>
      <c r="P56" s="150"/>
      <c r="Q56" s="176"/>
      <c r="R56" s="170"/>
      <c r="S56" s="151"/>
      <c r="T56" s="150"/>
      <c r="U56" s="176"/>
      <c r="V56" s="170"/>
      <c r="W56" s="151"/>
      <c r="X56" s="150"/>
      <c r="Y56" s="176"/>
      <c r="Z56" s="150"/>
      <c r="AA56" s="26">
        <v>0.0</v>
      </c>
    </row>
    <row r="57" ht="15.75" customHeight="1">
      <c r="A57" s="36" t="s">
        <v>117</v>
      </c>
      <c r="B57" s="37" t="s">
        <v>118</v>
      </c>
      <c r="C57" s="177"/>
      <c r="D57" s="178"/>
      <c r="E57" s="179">
        <v>6.0</v>
      </c>
      <c r="F57" s="180">
        <v>6.0</v>
      </c>
      <c r="G57" s="181"/>
      <c r="H57" s="182"/>
      <c r="I57" s="183">
        <v>8.0</v>
      </c>
      <c r="J57" s="184">
        <v>8.0</v>
      </c>
      <c r="K57" s="228"/>
      <c r="L57" s="229"/>
      <c r="M57" s="183">
        <v>6.0</v>
      </c>
      <c r="N57" s="184">
        <v>4.0</v>
      </c>
      <c r="O57" s="188">
        <v>9.0</v>
      </c>
      <c r="P57" s="189">
        <v>1.0</v>
      </c>
      <c r="Q57" s="183">
        <v>8.0</v>
      </c>
      <c r="R57" s="184">
        <v>4.0</v>
      </c>
      <c r="S57" s="190"/>
      <c r="T57" s="182"/>
      <c r="U57" s="187"/>
      <c r="V57" s="180"/>
      <c r="W57" s="190"/>
      <c r="X57" s="182"/>
      <c r="Y57" s="183">
        <v>12.0</v>
      </c>
      <c r="Z57" s="189">
        <v>7.0</v>
      </c>
      <c r="AA57" s="26">
        <v>6.0</v>
      </c>
    </row>
    <row r="58" ht="15.75" customHeight="1">
      <c r="A58" s="10" t="s">
        <v>119</v>
      </c>
      <c r="B58" s="11"/>
      <c r="C58" s="92"/>
      <c r="D58" s="94"/>
      <c r="E58" s="191"/>
      <c r="F58" s="95"/>
      <c r="G58" s="92"/>
      <c r="H58" s="94"/>
      <c r="I58" s="191"/>
      <c r="J58" s="95"/>
      <c r="K58" s="192"/>
      <c r="L58" s="193"/>
      <c r="M58" s="191"/>
      <c r="N58" s="95"/>
      <c r="O58" s="92"/>
      <c r="P58" s="94"/>
      <c r="Q58" s="191"/>
      <c r="R58" s="95"/>
      <c r="S58" s="92"/>
      <c r="T58" s="94"/>
      <c r="U58" s="191"/>
      <c r="V58" s="95"/>
      <c r="W58" s="92"/>
      <c r="X58" s="94"/>
      <c r="Y58" s="191"/>
      <c r="Z58" s="94"/>
      <c r="AA58" s="1"/>
    </row>
    <row r="59" ht="15.75" customHeight="1">
      <c r="A59" s="57" t="s">
        <v>120</v>
      </c>
      <c r="B59" s="58" t="s">
        <v>121</v>
      </c>
      <c r="C59" s="194">
        <v>7.0</v>
      </c>
      <c r="D59" s="195">
        <v>5.0</v>
      </c>
      <c r="E59" s="196"/>
      <c r="F59" s="197"/>
      <c r="G59" s="198"/>
      <c r="H59" s="199"/>
      <c r="I59" s="200">
        <v>8.0</v>
      </c>
      <c r="J59" s="201">
        <v>6.0</v>
      </c>
      <c r="K59" s="230"/>
      <c r="L59" s="231"/>
      <c r="M59" s="200">
        <v>9.0</v>
      </c>
      <c r="N59" s="201">
        <v>6.0</v>
      </c>
      <c r="O59" s="205">
        <v>7.0</v>
      </c>
      <c r="P59" s="206">
        <v>2.0</v>
      </c>
      <c r="Q59" s="200">
        <v>12.0</v>
      </c>
      <c r="R59" s="201">
        <v>8.0</v>
      </c>
      <c r="S59" s="207"/>
      <c r="T59" s="199"/>
      <c r="U59" s="204"/>
      <c r="V59" s="197"/>
      <c r="W59" s="207"/>
      <c r="X59" s="199"/>
      <c r="Y59" s="200">
        <v>8.0</v>
      </c>
      <c r="Z59" s="206">
        <v>4.0</v>
      </c>
      <c r="AA59" s="26">
        <v>6.0</v>
      </c>
    </row>
    <row r="60" ht="15.75" customHeight="1">
      <c r="A60" s="18" t="s">
        <v>122</v>
      </c>
      <c r="B60" s="19" t="s">
        <v>123</v>
      </c>
      <c r="C60" s="135">
        <v>7.0</v>
      </c>
      <c r="D60" s="137">
        <v>5.0</v>
      </c>
      <c r="E60" s="169">
        <v>6.0</v>
      </c>
      <c r="F60" s="170">
        <v>3.0</v>
      </c>
      <c r="G60" s="171"/>
      <c r="H60" s="150"/>
      <c r="I60" s="172">
        <v>10.0</v>
      </c>
      <c r="J60" s="173">
        <v>7.0</v>
      </c>
      <c r="K60" s="174">
        <v>7.0</v>
      </c>
      <c r="L60" s="175">
        <v>6.0</v>
      </c>
      <c r="M60" s="176"/>
      <c r="N60" s="170"/>
      <c r="O60" s="147">
        <v>6.0</v>
      </c>
      <c r="P60" s="152">
        <v>2.0</v>
      </c>
      <c r="Q60" s="172">
        <v>9.0</v>
      </c>
      <c r="R60" s="173">
        <v>6.0</v>
      </c>
      <c r="S60" s="151"/>
      <c r="T60" s="150"/>
      <c r="U60" s="176"/>
      <c r="V60" s="170"/>
      <c r="W60" s="151"/>
      <c r="X60" s="150"/>
      <c r="Y60" s="172">
        <v>7.0</v>
      </c>
      <c r="Z60" s="152">
        <v>5.0</v>
      </c>
      <c r="AA60" s="26">
        <v>7.0</v>
      </c>
    </row>
    <row r="61" ht="15.75" customHeight="1">
      <c r="A61" s="18" t="s">
        <v>124</v>
      </c>
      <c r="B61" s="19" t="s">
        <v>125</v>
      </c>
      <c r="C61" s="135">
        <v>7.0</v>
      </c>
      <c r="D61" s="137">
        <v>2.0</v>
      </c>
      <c r="E61" s="169">
        <v>6.0</v>
      </c>
      <c r="F61" s="170">
        <v>2.0</v>
      </c>
      <c r="G61" s="171"/>
      <c r="H61" s="150"/>
      <c r="I61" s="176"/>
      <c r="J61" s="170"/>
      <c r="K61" s="174">
        <v>6.0</v>
      </c>
      <c r="L61" s="175">
        <v>6.0</v>
      </c>
      <c r="M61" s="172">
        <v>6.0</v>
      </c>
      <c r="N61" s="173">
        <v>2.0</v>
      </c>
      <c r="O61" s="147">
        <v>6.0</v>
      </c>
      <c r="P61" s="152">
        <v>1.0</v>
      </c>
      <c r="Q61" s="172">
        <v>8.0</v>
      </c>
      <c r="R61" s="173">
        <v>3.0</v>
      </c>
      <c r="S61" s="151"/>
      <c r="T61" s="150"/>
      <c r="U61" s="176"/>
      <c r="V61" s="170"/>
      <c r="W61" s="151"/>
      <c r="X61" s="150"/>
      <c r="Y61" s="176"/>
      <c r="Z61" s="150"/>
      <c r="AA61" s="26">
        <v>6.0</v>
      </c>
    </row>
    <row r="62" ht="15.75" customHeight="1">
      <c r="A62" s="18" t="s">
        <v>126</v>
      </c>
      <c r="B62" s="19" t="s">
        <v>127</v>
      </c>
      <c r="C62" s="135">
        <v>7.0</v>
      </c>
      <c r="D62" s="137">
        <v>7.0</v>
      </c>
      <c r="E62" s="169">
        <v>6.0</v>
      </c>
      <c r="F62" s="210">
        <v>5.0</v>
      </c>
      <c r="G62" s="135"/>
      <c r="H62" s="137"/>
      <c r="I62" s="169"/>
      <c r="J62" s="210"/>
      <c r="K62" s="226">
        <v>6.0</v>
      </c>
      <c r="L62" s="227">
        <v>6.0</v>
      </c>
      <c r="M62" s="169"/>
      <c r="N62" s="210"/>
      <c r="O62" s="135"/>
      <c r="P62" s="137"/>
      <c r="Q62" s="224">
        <v>8.0</v>
      </c>
      <c r="R62" s="225">
        <v>8.0</v>
      </c>
      <c r="S62" s="135"/>
      <c r="T62" s="137"/>
      <c r="U62" s="169"/>
      <c r="V62" s="210"/>
      <c r="W62" s="135"/>
      <c r="X62" s="137"/>
      <c r="Y62" s="224">
        <v>10.0</v>
      </c>
      <c r="Z62" s="146">
        <v>7.0</v>
      </c>
      <c r="AA62" s="26">
        <v>5.0</v>
      </c>
    </row>
    <row r="63" ht="15.75" customHeight="1">
      <c r="A63" s="18" t="s">
        <v>128</v>
      </c>
      <c r="B63" s="19" t="s">
        <v>129</v>
      </c>
      <c r="C63" s="135">
        <v>7.0</v>
      </c>
      <c r="D63" s="137">
        <v>7.0</v>
      </c>
      <c r="E63" s="169">
        <v>7.0</v>
      </c>
      <c r="F63" s="170">
        <v>7.0</v>
      </c>
      <c r="G63" s="171"/>
      <c r="H63" s="150"/>
      <c r="I63" s="176"/>
      <c r="J63" s="170"/>
      <c r="K63" s="174">
        <v>6.0</v>
      </c>
      <c r="L63" s="175">
        <v>6.0</v>
      </c>
      <c r="M63" s="176"/>
      <c r="N63" s="170"/>
      <c r="O63" s="147">
        <v>6.0</v>
      </c>
      <c r="P63" s="152">
        <v>2.0</v>
      </c>
      <c r="Q63" s="172">
        <v>8.0</v>
      </c>
      <c r="R63" s="173">
        <v>4.0</v>
      </c>
      <c r="S63" s="151"/>
      <c r="T63" s="150"/>
      <c r="U63" s="176"/>
      <c r="V63" s="170"/>
      <c r="W63" s="151"/>
      <c r="X63" s="150"/>
      <c r="Y63" s="172">
        <v>11.0</v>
      </c>
      <c r="Z63" s="152">
        <v>7.0</v>
      </c>
      <c r="AA63" s="26">
        <v>6.0</v>
      </c>
    </row>
    <row r="64" ht="15.75" customHeight="1">
      <c r="A64" s="18" t="s">
        <v>130</v>
      </c>
      <c r="B64" s="19" t="s">
        <v>67</v>
      </c>
      <c r="C64" s="135">
        <v>5.0</v>
      </c>
      <c r="D64" s="137">
        <v>4.0</v>
      </c>
      <c r="E64" s="169">
        <v>7.0</v>
      </c>
      <c r="F64" s="170">
        <v>7.0</v>
      </c>
      <c r="G64" s="171"/>
      <c r="H64" s="150"/>
      <c r="I64" s="172">
        <v>10.0</v>
      </c>
      <c r="J64" s="173">
        <v>10.0</v>
      </c>
      <c r="K64" s="174">
        <v>1.0</v>
      </c>
      <c r="L64" s="175">
        <v>1.0</v>
      </c>
      <c r="M64" s="172">
        <v>8.0</v>
      </c>
      <c r="N64" s="173">
        <v>6.0</v>
      </c>
      <c r="O64" s="147">
        <v>7.0</v>
      </c>
      <c r="P64" s="152">
        <v>5.0</v>
      </c>
      <c r="Q64" s="172">
        <v>10.0</v>
      </c>
      <c r="R64" s="173">
        <v>9.0</v>
      </c>
      <c r="S64" s="151"/>
      <c r="T64" s="150"/>
      <c r="U64" s="176"/>
      <c r="V64" s="170"/>
      <c r="W64" s="151"/>
      <c r="X64" s="150"/>
      <c r="Y64" s="172">
        <v>9.0</v>
      </c>
      <c r="Z64" s="152">
        <v>6.0</v>
      </c>
      <c r="AA64" s="26">
        <v>8.0</v>
      </c>
    </row>
    <row r="65" ht="15.75" customHeight="1">
      <c r="A65" s="18" t="s">
        <v>131</v>
      </c>
      <c r="B65" s="19" t="s">
        <v>132</v>
      </c>
      <c r="C65" s="135">
        <v>1.0</v>
      </c>
      <c r="D65" s="137">
        <v>1.0</v>
      </c>
      <c r="E65" s="169">
        <v>4.0</v>
      </c>
      <c r="F65" s="210">
        <v>4.0</v>
      </c>
      <c r="G65" s="135"/>
      <c r="H65" s="137"/>
      <c r="I65" s="224">
        <v>10.0</v>
      </c>
      <c r="J65" s="225">
        <v>7.0</v>
      </c>
      <c r="K65" s="226">
        <v>4.0</v>
      </c>
      <c r="L65" s="227">
        <v>3.0</v>
      </c>
      <c r="M65" s="224">
        <v>7.0</v>
      </c>
      <c r="N65" s="225">
        <v>4.0</v>
      </c>
      <c r="O65" s="138">
        <v>7.0</v>
      </c>
      <c r="P65" s="146">
        <v>3.0</v>
      </c>
      <c r="Q65" s="224">
        <v>5.0</v>
      </c>
      <c r="R65" s="225">
        <v>3.0</v>
      </c>
      <c r="S65" s="135"/>
      <c r="T65" s="137"/>
      <c r="U65" s="169"/>
      <c r="V65" s="210"/>
      <c r="W65" s="135"/>
      <c r="X65" s="137"/>
      <c r="Y65" s="224">
        <v>9.0</v>
      </c>
      <c r="Z65" s="146">
        <v>4.0</v>
      </c>
      <c r="AA65" s="26">
        <v>8.0</v>
      </c>
    </row>
    <row r="66" ht="15.75" customHeight="1">
      <c r="A66" s="18" t="s">
        <v>133</v>
      </c>
      <c r="B66" s="19" t="s">
        <v>108</v>
      </c>
      <c r="C66" s="135">
        <v>6.0</v>
      </c>
      <c r="D66" s="137">
        <v>0.0</v>
      </c>
      <c r="E66" s="169">
        <v>6.0</v>
      </c>
      <c r="F66" s="170">
        <v>1.0</v>
      </c>
      <c r="G66" s="171"/>
      <c r="H66" s="150"/>
      <c r="I66" s="172">
        <v>10.0</v>
      </c>
      <c r="J66" s="173">
        <v>10.0</v>
      </c>
      <c r="K66" s="174">
        <v>7.0</v>
      </c>
      <c r="L66" s="175">
        <v>6.0</v>
      </c>
      <c r="M66" s="176"/>
      <c r="N66" s="170"/>
      <c r="O66" s="147">
        <v>2.0</v>
      </c>
      <c r="P66" s="152">
        <v>0.0</v>
      </c>
      <c r="Q66" s="176"/>
      <c r="R66" s="170"/>
      <c r="S66" s="151"/>
      <c r="T66" s="150"/>
      <c r="U66" s="176"/>
      <c r="V66" s="170"/>
      <c r="W66" s="151"/>
      <c r="X66" s="150"/>
      <c r="Y66" s="176"/>
      <c r="Z66" s="150"/>
      <c r="AA66" s="26">
        <v>5.0</v>
      </c>
    </row>
    <row r="67" ht="15.75" customHeight="1">
      <c r="A67" s="18" t="s">
        <v>135</v>
      </c>
      <c r="B67" s="19" t="s">
        <v>136</v>
      </c>
      <c r="C67" s="135">
        <v>6.0</v>
      </c>
      <c r="D67" s="137">
        <v>5.0</v>
      </c>
      <c r="E67" s="169"/>
      <c r="F67" s="170"/>
      <c r="G67" s="171"/>
      <c r="H67" s="150"/>
      <c r="I67" s="176"/>
      <c r="J67" s="170"/>
      <c r="K67" s="174">
        <v>6.0</v>
      </c>
      <c r="L67" s="175">
        <v>4.0</v>
      </c>
      <c r="M67" s="176"/>
      <c r="N67" s="170"/>
      <c r="O67" s="147">
        <v>9.0</v>
      </c>
      <c r="P67" s="152">
        <v>3.0</v>
      </c>
      <c r="Q67" s="172">
        <v>3.0</v>
      </c>
      <c r="R67" s="173">
        <v>2.0</v>
      </c>
      <c r="S67" s="151"/>
      <c r="T67" s="150"/>
      <c r="U67" s="176"/>
      <c r="V67" s="170"/>
      <c r="W67" s="151"/>
      <c r="X67" s="150"/>
      <c r="Y67" s="172">
        <v>1.0</v>
      </c>
      <c r="Z67" s="152">
        <v>0.0</v>
      </c>
      <c r="AA67" s="26">
        <v>5.0</v>
      </c>
    </row>
    <row r="68" ht="15.75" customHeight="1">
      <c r="A68" s="18" t="s">
        <v>137</v>
      </c>
      <c r="B68" s="19" t="s">
        <v>138</v>
      </c>
      <c r="C68" s="135">
        <v>7.0</v>
      </c>
      <c r="D68" s="137">
        <v>6.0</v>
      </c>
      <c r="E68" s="169">
        <v>6.0</v>
      </c>
      <c r="F68" s="170">
        <v>4.0</v>
      </c>
      <c r="G68" s="171"/>
      <c r="H68" s="150"/>
      <c r="I68" s="172">
        <v>8.0</v>
      </c>
      <c r="J68" s="173">
        <v>8.0</v>
      </c>
      <c r="K68" s="174">
        <v>6.0</v>
      </c>
      <c r="L68" s="175">
        <v>5.0</v>
      </c>
      <c r="M68" s="172">
        <v>6.0</v>
      </c>
      <c r="N68" s="173">
        <v>4.0</v>
      </c>
      <c r="O68" s="147">
        <v>6.0</v>
      </c>
      <c r="P68" s="152">
        <v>2.0</v>
      </c>
      <c r="Q68" s="176"/>
      <c r="R68" s="170"/>
      <c r="S68" s="151"/>
      <c r="T68" s="150"/>
      <c r="U68" s="176"/>
      <c r="V68" s="170"/>
      <c r="W68" s="151"/>
      <c r="X68" s="150"/>
      <c r="Y68" s="172">
        <v>10.0</v>
      </c>
      <c r="Z68" s="152">
        <v>4.0</v>
      </c>
      <c r="AA68" s="26">
        <v>7.0</v>
      </c>
    </row>
    <row r="69" ht="15.75" customHeight="1">
      <c r="A69" s="18" t="s">
        <v>139</v>
      </c>
      <c r="B69" s="19" t="s">
        <v>113</v>
      </c>
      <c r="C69" s="135">
        <v>7.0</v>
      </c>
      <c r="D69" s="137">
        <v>1.0</v>
      </c>
      <c r="E69" s="169">
        <v>5.0</v>
      </c>
      <c r="F69" s="170">
        <v>0.0</v>
      </c>
      <c r="G69" s="171"/>
      <c r="H69" s="150"/>
      <c r="I69" s="172">
        <v>10.0</v>
      </c>
      <c r="J69" s="173">
        <v>4.0</v>
      </c>
      <c r="K69" s="174">
        <v>7.0</v>
      </c>
      <c r="L69" s="175">
        <v>1.0</v>
      </c>
      <c r="M69" s="172">
        <v>6.0</v>
      </c>
      <c r="N69" s="173">
        <v>4.0</v>
      </c>
      <c r="O69" s="147">
        <v>7.0</v>
      </c>
      <c r="P69" s="152">
        <v>2.0</v>
      </c>
      <c r="Q69" s="172">
        <v>13.0</v>
      </c>
      <c r="R69" s="173">
        <v>5.0</v>
      </c>
      <c r="S69" s="151"/>
      <c r="T69" s="150"/>
      <c r="U69" s="176"/>
      <c r="V69" s="170"/>
      <c r="W69" s="151"/>
      <c r="X69" s="150"/>
      <c r="Y69" s="176"/>
      <c r="Z69" s="150"/>
      <c r="AA69" s="26">
        <v>7.0</v>
      </c>
    </row>
    <row r="70" ht="15.75" customHeight="1">
      <c r="A70" s="36" t="s">
        <v>140</v>
      </c>
      <c r="B70" s="37" t="s">
        <v>141</v>
      </c>
      <c r="C70" s="177">
        <v>4.0</v>
      </c>
      <c r="D70" s="178">
        <v>3.0</v>
      </c>
      <c r="E70" s="179">
        <v>6.0</v>
      </c>
      <c r="F70" s="180">
        <v>3.0</v>
      </c>
      <c r="G70" s="181"/>
      <c r="H70" s="182"/>
      <c r="I70" s="183">
        <v>10.0</v>
      </c>
      <c r="J70" s="184">
        <v>6.0</v>
      </c>
      <c r="K70" s="185">
        <v>7.0</v>
      </c>
      <c r="L70" s="186">
        <v>5.0</v>
      </c>
      <c r="M70" s="183">
        <v>6.0</v>
      </c>
      <c r="N70" s="184">
        <v>2.0</v>
      </c>
      <c r="O70" s="188">
        <v>6.0</v>
      </c>
      <c r="P70" s="189">
        <v>5.0</v>
      </c>
      <c r="Q70" s="183">
        <v>12.0</v>
      </c>
      <c r="R70" s="184">
        <v>8.0</v>
      </c>
      <c r="S70" s="190"/>
      <c r="T70" s="182"/>
      <c r="U70" s="187"/>
      <c r="V70" s="180"/>
      <c r="W70" s="190"/>
      <c r="X70" s="182"/>
      <c r="Y70" s="183">
        <v>6.0</v>
      </c>
      <c r="Z70" s="189">
        <v>2.0</v>
      </c>
      <c r="AA70" s="26">
        <v>8.0</v>
      </c>
    </row>
    <row r="71" ht="15.75" customHeight="1">
      <c r="A71" s="10" t="s">
        <v>142</v>
      </c>
      <c r="B71" s="11"/>
      <c r="C71" s="92"/>
      <c r="D71" s="94"/>
      <c r="E71" s="191"/>
      <c r="F71" s="95"/>
      <c r="G71" s="92"/>
      <c r="H71" s="94"/>
      <c r="I71" s="191"/>
      <c r="J71" s="95"/>
      <c r="K71" s="192"/>
      <c r="L71" s="193"/>
      <c r="M71" s="191"/>
      <c r="N71" s="95"/>
      <c r="O71" s="92"/>
      <c r="P71" s="94"/>
      <c r="Q71" s="191"/>
      <c r="R71" s="95"/>
      <c r="S71" s="92"/>
      <c r="T71" s="94"/>
      <c r="U71" s="191"/>
      <c r="V71" s="95"/>
      <c r="W71" s="92"/>
      <c r="X71" s="94"/>
      <c r="Y71" s="191"/>
      <c r="Z71" s="94"/>
      <c r="AA71" s="1"/>
    </row>
    <row r="72" ht="15.75" customHeight="1">
      <c r="A72" s="57" t="s">
        <v>143</v>
      </c>
      <c r="B72" s="58" t="s">
        <v>121</v>
      </c>
      <c r="C72" s="194">
        <v>7.0</v>
      </c>
      <c r="D72" s="195">
        <v>0.0</v>
      </c>
      <c r="E72" s="196"/>
      <c r="F72" s="197"/>
      <c r="G72" s="232">
        <v>5.0</v>
      </c>
      <c r="H72" s="206">
        <v>0.0</v>
      </c>
      <c r="I72" s="200">
        <v>8.0</v>
      </c>
      <c r="J72" s="201">
        <v>1.0</v>
      </c>
      <c r="K72" s="230"/>
      <c r="L72" s="231"/>
      <c r="M72" s="200">
        <v>8.0</v>
      </c>
      <c r="N72" s="201">
        <v>3.0</v>
      </c>
      <c r="O72" s="205">
        <v>6.0</v>
      </c>
      <c r="P72" s="206">
        <v>0.0</v>
      </c>
      <c r="Q72" s="204"/>
      <c r="R72" s="197"/>
      <c r="S72" s="207"/>
      <c r="T72" s="199"/>
      <c r="U72" s="200">
        <v>1.0</v>
      </c>
      <c r="V72" s="201">
        <v>0.0</v>
      </c>
      <c r="W72" s="205">
        <v>4.0</v>
      </c>
      <c r="X72" s="206">
        <v>3.0</v>
      </c>
      <c r="Y72" s="204"/>
      <c r="Z72" s="199"/>
      <c r="AA72" s="26">
        <v>6.0</v>
      </c>
    </row>
    <row r="73" ht="15.75" customHeight="1">
      <c r="A73" s="18" t="s">
        <v>144</v>
      </c>
      <c r="B73" s="19" t="s">
        <v>145</v>
      </c>
      <c r="C73" s="135">
        <v>3.0</v>
      </c>
      <c r="D73" s="137">
        <v>3.0</v>
      </c>
      <c r="E73" s="169">
        <v>6.0</v>
      </c>
      <c r="F73" s="170">
        <v>6.0</v>
      </c>
      <c r="G73" s="171"/>
      <c r="H73" s="150"/>
      <c r="I73" s="176"/>
      <c r="J73" s="170"/>
      <c r="K73" s="174">
        <v>7.0</v>
      </c>
      <c r="L73" s="175">
        <v>4.0</v>
      </c>
      <c r="M73" s="172">
        <v>8.0</v>
      </c>
      <c r="N73" s="173">
        <v>7.0</v>
      </c>
      <c r="O73" s="147">
        <v>6.0</v>
      </c>
      <c r="P73" s="152">
        <v>6.0</v>
      </c>
      <c r="Q73" s="172">
        <v>7.0</v>
      </c>
      <c r="R73" s="173">
        <v>7.0</v>
      </c>
      <c r="S73" s="151"/>
      <c r="T73" s="150"/>
      <c r="U73" s="176"/>
      <c r="V73" s="170"/>
      <c r="W73" s="151"/>
      <c r="X73" s="150"/>
      <c r="Y73" s="172">
        <v>3.0</v>
      </c>
      <c r="Z73" s="152">
        <v>2.0</v>
      </c>
      <c r="AA73" s="26">
        <v>7.0</v>
      </c>
    </row>
    <row r="74" ht="15.75" customHeight="1">
      <c r="A74" s="18" t="s">
        <v>146</v>
      </c>
      <c r="B74" s="19" t="s">
        <v>147</v>
      </c>
      <c r="C74" s="135">
        <v>7.0</v>
      </c>
      <c r="D74" s="137">
        <v>3.0</v>
      </c>
      <c r="E74" s="169"/>
      <c r="F74" s="170"/>
      <c r="G74" s="171"/>
      <c r="H74" s="150"/>
      <c r="I74" s="172">
        <v>8.0</v>
      </c>
      <c r="J74" s="173">
        <v>8.0</v>
      </c>
      <c r="K74" s="174">
        <v>6.0</v>
      </c>
      <c r="L74" s="175">
        <v>6.0</v>
      </c>
      <c r="M74" s="172">
        <v>9.0</v>
      </c>
      <c r="N74" s="173">
        <v>7.0</v>
      </c>
      <c r="O74" s="147">
        <v>7.0</v>
      </c>
      <c r="P74" s="152">
        <v>1.0</v>
      </c>
      <c r="Q74" s="172">
        <v>10.0</v>
      </c>
      <c r="R74" s="173">
        <v>8.0</v>
      </c>
      <c r="S74" s="151"/>
      <c r="T74" s="150"/>
      <c r="U74" s="176"/>
      <c r="V74" s="170"/>
      <c r="W74" s="151"/>
      <c r="X74" s="150"/>
      <c r="Y74" s="172">
        <v>1.0</v>
      </c>
      <c r="Z74" s="152">
        <v>0.0</v>
      </c>
      <c r="AA74" s="26">
        <v>7.0</v>
      </c>
    </row>
    <row r="75" ht="15.75" customHeight="1">
      <c r="A75" s="18" t="s">
        <v>148</v>
      </c>
      <c r="B75" s="19" t="s">
        <v>132</v>
      </c>
      <c r="C75" s="135">
        <v>7.0</v>
      </c>
      <c r="D75" s="137">
        <v>2.0</v>
      </c>
      <c r="E75" s="169"/>
      <c r="F75" s="170"/>
      <c r="G75" s="171"/>
      <c r="H75" s="150"/>
      <c r="I75" s="172">
        <v>7.0</v>
      </c>
      <c r="J75" s="173">
        <v>2.0</v>
      </c>
      <c r="K75" s="174">
        <v>7.0</v>
      </c>
      <c r="L75" s="175">
        <v>3.0</v>
      </c>
      <c r="M75" s="172">
        <v>6.0</v>
      </c>
      <c r="N75" s="173">
        <v>3.0</v>
      </c>
      <c r="O75" s="147">
        <v>6.0</v>
      </c>
      <c r="P75" s="152">
        <v>4.0</v>
      </c>
      <c r="Q75" s="172">
        <v>7.0</v>
      </c>
      <c r="R75" s="173">
        <v>5.0</v>
      </c>
      <c r="S75" s="151"/>
      <c r="T75" s="150"/>
      <c r="U75" s="176"/>
      <c r="V75" s="170"/>
      <c r="W75" s="151"/>
      <c r="X75" s="150"/>
      <c r="Y75" s="172">
        <v>1.0</v>
      </c>
      <c r="Z75" s="152">
        <v>0.0</v>
      </c>
      <c r="AA75" s="26">
        <v>7.0</v>
      </c>
    </row>
    <row r="76" ht="15.75" customHeight="1">
      <c r="A76" s="18" t="s">
        <v>149</v>
      </c>
      <c r="B76" s="19" t="s">
        <v>108</v>
      </c>
      <c r="C76" s="135"/>
      <c r="D76" s="137"/>
      <c r="E76" s="169">
        <v>6.0</v>
      </c>
      <c r="F76" s="170">
        <v>2.0</v>
      </c>
      <c r="G76" s="171"/>
      <c r="H76" s="150"/>
      <c r="I76" s="172">
        <v>10.0</v>
      </c>
      <c r="J76" s="173">
        <v>7.0</v>
      </c>
      <c r="K76" s="174">
        <v>7.0</v>
      </c>
      <c r="L76" s="175">
        <v>2.0</v>
      </c>
      <c r="M76" s="172">
        <v>8.0</v>
      </c>
      <c r="N76" s="173">
        <v>4.0</v>
      </c>
      <c r="O76" s="151"/>
      <c r="P76" s="150"/>
      <c r="Q76" s="176"/>
      <c r="R76" s="170"/>
      <c r="S76" s="151"/>
      <c r="T76" s="150"/>
      <c r="U76" s="176"/>
      <c r="V76" s="170"/>
      <c r="W76" s="151"/>
      <c r="X76" s="150"/>
      <c r="Y76" s="172">
        <v>8.0</v>
      </c>
      <c r="Z76" s="152">
        <v>5.0</v>
      </c>
      <c r="AA76" s="26">
        <v>5.0</v>
      </c>
    </row>
    <row r="77" ht="15.75" customHeight="1">
      <c r="A77" s="18" t="s">
        <v>150</v>
      </c>
      <c r="B77" s="19" t="s">
        <v>151</v>
      </c>
      <c r="C77" s="135">
        <v>7.0</v>
      </c>
      <c r="D77" s="137">
        <v>2.0</v>
      </c>
      <c r="E77" s="169">
        <v>7.0</v>
      </c>
      <c r="F77" s="170">
        <v>1.0</v>
      </c>
      <c r="G77" s="171"/>
      <c r="H77" s="150"/>
      <c r="I77" s="176"/>
      <c r="J77" s="170"/>
      <c r="K77" s="174">
        <v>7.0</v>
      </c>
      <c r="L77" s="175">
        <v>5.0</v>
      </c>
      <c r="M77" s="176"/>
      <c r="N77" s="170"/>
      <c r="O77" s="147">
        <v>9.0</v>
      </c>
      <c r="P77" s="152">
        <v>4.0</v>
      </c>
      <c r="Q77" s="172">
        <v>10.0</v>
      </c>
      <c r="R77" s="173">
        <v>2.0</v>
      </c>
      <c r="S77" s="151"/>
      <c r="T77" s="150"/>
      <c r="U77" s="176"/>
      <c r="V77" s="170"/>
      <c r="W77" s="151"/>
      <c r="X77" s="150"/>
      <c r="Y77" s="176"/>
      <c r="Z77" s="150"/>
      <c r="AA77" s="26">
        <v>5.0</v>
      </c>
    </row>
    <row r="78" ht="15.75" customHeight="1">
      <c r="A78" s="18" t="s">
        <v>152</v>
      </c>
      <c r="B78" s="19" t="s">
        <v>153</v>
      </c>
      <c r="C78" s="135">
        <v>6.0</v>
      </c>
      <c r="D78" s="137">
        <v>3.0</v>
      </c>
      <c r="E78" s="169">
        <v>6.0</v>
      </c>
      <c r="F78" s="170">
        <v>2.0</v>
      </c>
      <c r="G78" s="233">
        <v>4.0</v>
      </c>
      <c r="H78" s="152">
        <v>0.0</v>
      </c>
      <c r="I78" s="176"/>
      <c r="J78" s="170"/>
      <c r="K78" s="174">
        <v>7.0</v>
      </c>
      <c r="L78" s="175">
        <v>7.0</v>
      </c>
      <c r="M78" s="172">
        <v>6.0</v>
      </c>
      <c r="N78" s="173">
        <v>3.0</v>
      </c>
      <c r="O78" s="147">
        <v>6.0</v>
      </c>
      <c r="P78" s="152">
        <v>1.0</v>
      </c>
      <c r="Q78" s="172">
        <v>10.0</v>
      </c>
      <c r="R78" s="173">
        <v>4.0</v>
      </c>
      <c r="S78" s="151"/>
      <c r="T78" s="150"/>
      <c r="U78" s="176"/>
      <c r="V78" s="170"/>
      <c r="W78" s="151"/>
      <c r="X78" s="150"/>
      <c r="Y78" s="172">
        <v>2.0</v>
      </c>
      <c r="Z78" s="152">
        <v>0.0</v>
      </c>
      <c r="AA78" s="26">
        <v>8.0</v>
      </c>
    </row>
    <row r="79" ht="15.75" customHeight="1">
      <c r="A79" s="36" t="s">
        <v>156</v>
      </c>
      <c r="B79" s="37" t="s">
        <v>85</v>
      </c>
      <c r="C79" s="177"/>
      <c r="D79" s="178"/>
      <c r="E79" s="179"/>
      <c r="F79" s="180"/>
      <c r="G79" s="181"/>
      <c r="H79" s="182"/>
      <c r="I79" s="187"/>
      <c r="J79" s="180"/>
      <c r="K79" s="228"/>
      <c r="L79" s="229"/>
      <c r="M79" s="187"/>
      <c r="N79" s="180"/>
      <c r="O79" s="190"/>
      <c r="P79" s="182"/>
      <c r="Q79" s="187"/>
      <c r="R79" s="180"/>
      <c r="S79" s="190"/>
      <c r="T79" s="182"/>
      <c r="U79" s="187"/>
      <c r="V79" s="180"/>
      <c r="W79" s="190"/>
      <c r="X79" s="182"/>
      <c r="Y79" s="187"/>
      <c r="Z79" s="182"/>
      <c r="AA79" s="26">
        <v>0.0</v>
      </c>
    </row>
    <row r="80" ht="15.75" customHeight="1">
      <c r="A80" s="10" t="s">
        <v>157</v>
      </c>
      <c r="B80" s="11"/>
      <c r="C80" s="92"/>
      <c r="D80" s="94"/>
      <c r="E80" s="191"/>
      <c r="F80" s="95"/>
      <c r="G80" s="92"/>
      <c r="H80" s="94"/>
      <c r="I80" s="191"/>
      <c r="J80" s="95"/>
      <c r="K80" s="192"/>
      <c r="L80" s="193"/>
      <c r="M80" s="191"/>
      <c r="N80" s="95"/>
      <c r="O80" s="92"/>
      <c r="P80" s="94"/>
      <c r="Q80" s="191"/>
      <c r="R80" s="95"/>
      <c r="S80" s="92"/>
      <c r="T80" s="94"/>
      <c r="U80" s="191"/>
      <c r="V80" s="95"/>
      <c r="W80" s="92"/>
      <c r="X80" s="94"/>
      <c r="Y80" s="191"/>
      <c r="Z80" s="94"/>
      <c r="AA80" s="1"/>
    </row>
    <row r="81" ht="15.75" customHeight="1">
      <c r="A81" s="57" t="s">
        <v>158</v>
      </c>
      <c r="B81" s="58" t="s">
        <v>159</v>
      </c>
      <c r="C81" s="194">
        <v>7.0</v>
      </c>
      <c r="D81" s="195">
        <v>1.0</v>
      </c>
      <c r="E81" s="196">
        <v>7.0</v>
      </c>
      <c r="F81" s="234">
        <v>1.0</v>
      </c>
      <c r="G81" s="235">
        <v>5.0</v>
      </c>
      <c r="H81" s="236">
        <v>0.0</v>
      </c>
      <c r="I81" s="196"/>
      <c r="J81" s="234"/>
      <c r="K81" s="237">
        <v>7.0</v>
      </c>
      <c r="L81" s="238">
        <v>1.0</v>
      </c>
      <c r="M81" s="239">
        <v>8.0</v>
      </c>
      <c r="N81" s="240">
        <v>3.0</v>
      </c>
      <c r="O81" s="235">
        <v>6.0</v>
      </c>
      <c r="P81" s="236">
        <v>3.0</v>
      </c>
      <c r="Q81" s="239">
        <v>4.0</v>
      </c>
      <c r="R81" s="240">
        <v>2.0</v>
      </c>
      <c r="S81" s="194"/>
      <c r="T81" s="195"/>
      <c r="U81" s="239">
        <v>6.0</v>
      </c>
      <c r="V81" s="240">
        <v>1.0</v>
      </c>
      <c r="W81" s="194"/>
      <c r="X81" s="195"/>
      <c r="Y81" s="239">
        <v>10.0</v>
      </c>
      <c r="Z81" s="236">
        <v>6.0</v>
      </c>
      <c r="AA81" s="26">
        <v>9.0</v>
      </c>
    </row>
    <row r="82" ht="15.75" customHeight="1">
      <c r="A82" s="18" t="s">
        <v>160</v>
      </c>
      <c r="B82" s="19" t="s">
        <v>159</v>
      </c>
      <c r="C82" s="135">
        <v>7.0</v>
      </c>
      <c r="D82" s="137">
        <v>0.0</v>
      </c>
      <c r="E82" s="169">
        <v>7.0</v>
      </c>
      <c r="F82" s="210">
        <v>1.0</v>
      </c>
      <c r="G82" s="138">
        <v>6.0</v>
      </c>
      <c r="H82" s="146">
        <v>1.0</v>
      </c>
      <c r="I82" s="169"/>
      <c r="J82" s="210"/>
      <c r="K82" s="226">
        <v>7.0</v>
      </c>
      <c r="L82" s="227">
        <v>5.0</v>
      </c>
      <c r="M82" s="224">
        <v>10.0</v>
      </c>
      <c r="N82" s="225">
        <v>4.0</v>
      </c>
      <c r="O82" s="138">
        <v>6.0</v>
      </c>
      <c r="P82" s="146">
        <v>3.0</v>
      </c>
      <c r="Q82" s="224">
        <v>4.0</v>
      </c>
      <c r="R82" s="225">
        <v>2.0</v>
      </c>
      <c r="S82" s="135"/>
      <c r="T82" s="137"/>
      <c r="U82" s="224">
        <v>1.0</v>
      </c>
      <c r="V82" s="225">
        <v>0.0</v>
      </c>
      <c r="W82" s="138">
        <v>5.0</v>
      </c>
      <c r="X82" s="146">
        <v>3.0</v>
      </c>
      <c r="Y82" s="224"/>
      <c r="Z82" s="146"/>
      <c r="AA82" s="26">
        <v>9.0</v>
      </c>
    </row>
    <row r="83" ht="15.75" customHeight="1">
      <c r="A83" s="18" t="s">
        <v>161</v>
      </c>
      <c r="B83" s="19" t="s">
        <v>162</v>
      </c>
      <c r="C83" s="135"/>
      <c r="D83" s="137"/>
      <c r="E83" s="169"/>
      <c r="F83" s="210"/>
      <c r="G83" s="135"/>
      <c r="H83" s="137"/>
      <c r="I83" s="169"/>
      <c r="J83" s="210"/>
      <c r="K83" s="211"/>
      <c r="L83" s="212"/>
      <c r="M83" s="169"/>
      <c r="N83" s="210"/>
      <c r="O83" s="135"/>
      <c r="P83" s="137"/>
      <c r="Q83" s="169"/>
      <c r="R83" s="210"/>
      <c r="S83" s="135"/>
      <c r="T83" s="137"/>
      <c r="U83" s="169"/>
      <c r="V83" s="210"/>
      <c r="W83" s="135"/>
      <c r="X83" s="137"/>
      <c r="Y83" s="224">
        <v>4.0</v>
      </c>
      <c r="Z83" s="146">
        <v>1.0</v>
      </c>
      <c r="AA83" s="26">
        <v>1.0</v>
      </c>
    </row>
    <row r="84" ht="15.75" customHeight="1">
      <c r="A84" s="18" t="s">
        <v>163</v>
      </c>
      <c r="B84" s="19" t="s">
        <v>164</v>
      </c>
      <c r="C84" s="135">
        <v>7.0</v>
      </c>
      <c r="D84" s="137">
        <v>1.0</v>
      </c>
      <c r="E84" s="169"/>
      <c r="F84" s="210"/>
      <c r="G84" s="135"/>
      <c r="H84" s="137"/>
      <c r="I84" s="224">
        <v>8.0</v>
      </c>
      <c r="J84" s="225">
        <v>4.0</v>
      </c>
      <c r="K84" s="226">
        <v>7.0</v>
      </c>
      <c r="L84" s="227">
        <v>7.0</v>
      </c>
      <c r="M84" s="169"/>
      <c r="N84" s="210"/>
      <c r="O84" s="138">
        <v>9.0</v>
      </c>
      <c r="P84" s="146">
        <v>4.0</v>
      </c>
      <c r="Q84" s="224" t="s">
        <v>231</v>
      </c>
      <c r="R84" s="210"/>
      <c r="S84" s="135"/>
      <c r="T84" s="137"/>
      <c r="U84" s="169"/>
      <c r="V84" s="210"/>
      <c r="W84" s="135"/>
      <c r="X84" s="137"/>
      <c r="Y84" s="224">
        <v>8.0</v>
      </c>
      <c r="Z84" s="146">
        <v>3.0</v>
      </c>
      <c r="AA84" s="26">
        <v>5.0</v>
      </c>
    </row>
    <row r="85" ht="15.75" customHeight="1">
      <c r="A85" s="18" t="s">
        <v>165</v>
      </c>
      <c r="B85" s="19" t="s">
        <v>166</v>
      </c>
      <c r="C85" s="135">
        <v>7.0</v>
      </c>
      <c r="D85" s="137">
        <v>4.0</v>
      </c>
      <c r="E85" s="169"/>
      <c r="F85" s="210"/>
      <c r="G85" s="135"/>
      <c r="H85" s="137"/>
      <c r="I85" s="224" t="s">
        <v>231</v>
      </c>
      <c r="J85" s="210"/>
      <c r="K85" s="226" t="s">
        <v>231</v>
      </c>
      <c r="L85" s="212"/>
      <c r="M85" s="224">
        <v>10.0</v>
      </c>
      <c r="N85" s="225">
        <v>7.0</v>
      </c>
      <c r="O85" s="138">
        <v>6.0</v>
      </c>
      <c r="P85" s="146">
        <v>3.0</v>
      </c>
      <c r="Q85" s="224">
        <v>10.0</v>
      </c>
      <c r="R85" s="225">
        <v>7.0</v>
      </c>
      <c r="S85" s="135"/>
      <c r="T85" s="137"/>
      <c r="U85" s="169"/>
      <c r="V85" s="210"/>
      <c r="W85" s="135"/>
      <c r="X85" s="137"/>
      <c r="Y85" s="224">
        <v>11.0</v>
      </c>
      <c r="Z85" s="146">
        <v>9.0</v>
      </c>
      <c r="AA85" s="26">
        <v>5.0</v>
      </c>
    </row>
    <row r="86" ht="15.75" customHeight="1">
      <c r="A86" s="18" t="s">
        <v>167</v>
      </c>
      <c r="B86" s="19" t="s">
        <v>168</v>
      </c>
      <c r="C86" s="135">
        <v>4.0</v>
      </c>
      <c r="D86" s="137">
        <v>2.0</v>
      </c>
      <c r="E86" s="169">
        <v>7.0</v>
      </c>
      <c r="F86" s="170">
        <v>6.0</v>
      </c>
      <c r="G86" s="171"/>
      <c r="H86" s="150"/>
      <c r="I86" s="172">
        <v>3.0</v>
      </c>
      <c r="J86" s="173">
        <v>3.0</v>
      </c>
      <c r="K86" s="174">
        <v>7.0</v>
      </c>
      <c r="L86" s="175">
        <v>4.0</v>
      </c>
      <c r="M86" s="172">
        <v>9.0</v>
      </c>
      <c r="N86" s="173">
        <v>8.0</v>
      </c>
      <c r="O86" s="147">
        <v>3.0</v>
      </c>
      <c r="P86" s="152">
        <v>2.0</v>
      </c>
      <c r="Q86" s="176"/>
      <c r="R86" s="170"/>
      <c r="S86" s="151"/>
      <c r="T86" s="150"/>
      <c r="U86" s="176"/>
      <c r="V86" s="170"/>
      <c r="W86" s="151"/>
      <c r="X86" s="150"/>
      <c r="Y86" s="172">
        <v>8.0</v>
      </c>
      <c r="Z86" s="152">
        <v>5.0</v>
      </c>
      <c r="AA86" s="26">
        <v>7.0</v>
      </c>
    </row>
    <row r="87" ht="15.75" customHeight="1">
      <c r="A87" s="18" t="s">
        <v>169</v>
      </c>
      <c r="B87" s="19" t="s">
        <v>170</v>
      </c>
      <c r="C87" s="135">
        <v>4.0</v>
      </c>
      <c r="D87" s="137">
        <v>0.0</v>
      </c>
      <c r="E87" s="169">
        <v>7.0</v>
      </c>
      <c r="F87" s="170">
        <v>1.0</v>
      </c>
      <c r="G87" s="233">
        <v>9.0</v>
      </c>
      <c r="H87" s="152">
        <v>2.0</v>
      </c>
      <c r="I87" s="172">
        <v>4.0</v>
      </c>
      <c r="J87" s="173">
        <v>3.0</v>
      </c>
      <c r="K87" s="174">
        <v>6.0</v>
      </c>
      <c r="L87" s="175">
        <v>1.0</v>
      </c>
      <c r="M87" s="172">
        <v>9.0</v>
      </c>
      <c r="N87" s="173">
        <v>6.0</v>
      </c>
      <c r="O87" s="147">
        <v>7.0</v>
      </c>
      <c r="P87" s="152">
        <v>5.0</v>
      </c>
      <c r="Q87" s="176"/>
      <c r="R87" s="170"/>
      <c r="S87" s="151"/>
      <c r="T87" s="150"/>
      <c r="U87" s="176"/>
      <c r="V87" s="170"/>
      <c r="W87" s="151"/>
      <c r="X87" s="150"/>
      <c r="Y87" s="172">
        <v>10.0</v>
      </c>
      <c r="Z87" s="152">
        <v>5.0</v>
      </c>
      <c r="AA87" s="26">
        <v>8.0</v>
      </c>
    </row>
    <row r="88" ht="15.75" customHeight="1">
      <c r="A88" s="18" t="s">
        <v>171</v>
      </c>
      <c r="B88" s="19" t="s">
        <v>172</v>
      </c>
      <c r="C88" s="135">
        <v>7.0</v>
      </c>
      <c r="D88" s="137">
        <v>0.0</v>
      </c>
      <c r="E88" s="169">
        <v>4.0</v>
      </c>
      <c r="F88" s="170">
        <v>0.0</v>
      </c>
      <c r="G88" s="171"/>
      <c r="H88" s="150"/>
      <c r="I88" s="172">
        <v>7.0</v>
      </c>
      <c r="J88" s="173">
        <v>2.0</v>
      </c>
      <c r="K88" s="208"/>
      <c r="L88" s="209"/>
      <c r="M88" s="172">
        <v>6.0</v>
      </c>
      <c r="N88" s="173">
        <v>2.0</v>
      </c>
      <c r="O88" s="147">
        <v>6.0</v>
      </c>
      <c r="P88" s="152">
        <v>1.0</v>
      </c>
      <c r="Q88" s="172">
        <v>10.0</v>
      </c>
      <c r="R88" s="173">
        <v>3.0</v>
      </c>
      <c r="S88" s="151"/>
      <c r="T88" s="150"/>
      <c r="U88" s="176"/>
      <c r="V88" s="170"/>
      <c r="W88" s="151"/>
      <c r="X88" s="150"/>
      <c r="Y88" s="172">
        <v>6.0</v>
      </c>
      <c r="Z88" s="152">
        <v>2.0</v>
      </c>
      <c r="AA88" s="26">
        <v>7.0</v>
      </c>
    </row>
    <row r="89" ht="15.75" customHeight="1">
      <c r="A89" s="18" t="s">
        <v>64</v>
      </c>
      <c r="B89" s="19" t="s">
        <v>173</v>
      </c>
      <c r="C89" s="135">
        <v>7.0</v>
      </c>
      <c r="D89" s="137">
        <v>2.0</v>
      </c>
      <c r="E89" s="169">
        <v>6.0</v>
      </c>
      <c r="F89" s="170">
        <v>2.0</v>
      </c>
      <c r="G89" s="233">
        <v>7.0</v>
      </c>
      <c r="H89" s="152">
        <v>1.0</v>
      </c>
      <c r="I89" s="176"/>
      <c r="J89" s="170"/>
      <c r="K89" s="174">
        <v>7.0</v>
      </c>
      <c r="L89" s="175">
        <v>6.0</v>
      </c>
      <c r="M89" s="172">
        <v>9.0</v>
      </c>
      <c r="N89" s="173">
        <v>6.0</v>
      </c>
      <c r="O89" s="151"/>
      <c r="P89" s="150"/>
      <c r="Q89" s="172">
        <v>3.0</v>
      </c>
      <c r="R89" s="173">
        <v>1.0</v>
      </c>
      <c r="S89" s="151"/>
      <c r="T89" s="150"/>
      <c r="U89" s="172">
        <v>5.0</v>
      </c>
      <c r="V89" s="173">
        <v>1.0</v>
      </c>
      <c r="W89" s="151"/>
      <c r="X89" s="150"/>
      <c r="Y89" s="172">
        <v>10.0</v>
      </c>
      <c r="Z89" s="152">
        <v>6.0</v>
      </c>
      <c r="AA89" s="26">
        <v>8.0</v>
      </c>
    </row>
    <row r="90" ht="15.75" customHeight="1">
      <c r="A90" s="18" t="s">
        <v>174</v>
      </c>
      <c r="B90" s="19" t="s">
        <v>175</v>
      </c>
      <c r="C90" s="135">
        <v>3.0</v>
      </c>
      <c r="D90" s="137">
        <v>0.0</v>
      </c>
      <c r="E90" s="169">
        <v>6.0</v>
      </c>
      <c r="F90" s="170">
        <v>3.0</v>
      </c>
      <c r="G90" s="171"/>
      <c r="H90" s="150"/>
      <c r="I90" s="176"/>
      <c r="J90" s="170"/>
      <c r="K90" s="174">
        <v>7.0</v>
      </c>
      <c r="L90" s="175">
        <v>5.0</v>
      </c>
      <c r="M90" s="172">
        <v>9.0</v>
      </c>
      <c r="N90" s="173">
        <v>4.0</v>
      </c>
      <c r="O90" s="147" t="s">
        <v>231</v>
      </c>
      <c r="P90" s="150"/>
      <c r="Q90" s="172">
        <v>9.0</v>
      </c>
      <c r="R90" s="173">
        <v>4.0</v>
      </c>
      <c r="S90" s="151"/>
      <c r="T90" s="150"/>
      <c r="U90" s="176"/>
      <c r="V90" s="170"/>
      <c r="W90" s="151"/>
      <c r="X90" s="150"/>
      <c r="Y90" s="172">
        <v>7.0</v>
      </c>
      <c r="Z90" s="152">
        <v>3.0</v>
      </c>
      <c r="AA90" s="26">
        <v>6.0</v>
      </c>
    </row>
    <row r="91" ht="15.75" customHeight="1">
      <c r="A91" s="18" t="s">
        <v>176</v>
      </c>
      <c r="B91" s="19" t="s">
        <v>147</v>
      </c>
      <c r="C91" s="135">
        <v>6.0</v>
      </c>
      <c r="D91" s="137">
        <v>1.0</v>
      </c>
      <c r="E91" s="169"/>
      <c r="F91" s="170"/>
      <c r="G91" s="233">
        <v>11.0</v>
      </c>
      <c r="H91" s="152">
        <v>4.0</v>
      </c>
      <c r="I91" s="172">
        <v>7.0</v>
      </c>
      <c r="J91" s="173">
        <v>2.0</v>
      </c>
      <c r="K91" s="174">
        <v>7.0</v>
      </c>
      <c r="L91" s="175">
        <v>4.0</v>
      </c>
      <c r="M91" s="176"/>
      <c r="N91" s="170"/>
      <c r="O91" s="147">
        <v>5.0</v>
      </c>
      <c r="P91" s="152">
        <v>2.0</v>
      </c>
      <c r="Q91" s="176"/>
      <c r="R91" s="170"/>
      <c r="S91" s="151"/>
      <c r="T91" s="150"/>
      <c r="U91" s="172"/>
      <c r="V91" s="170"/>
      <c r="W91" s="147">
        <v>8.0</v>
      </c>
      <c r="X91" s="152">
        <v>5.0</v>
      </c>
      <c r="Y91" s="172"/>
      <c r="Z91" s="152"/>
      <c r="AA91" s="26">
        <v>6.0</v>
      </c>
    </row>
    <row r="92" ht="15.75" customHeight="1">
      <c r="A92" s="18" t="s">
        <v>177</v>
      </c>
      <c r="B92" s="19" t="s">
        <v>178</v>
      </c>
      <c r="C92" s="135">
        <v>7.0</v>
      </c>
      <c r="D92" s="137">
        <v>0.0</v>
      </c>
      <c r="E92" s="169">
        <v>6.0</v>
      </c>
      <c r="F92" s="170">
        <v>0.0</v>
      </c>
      <c r="G92" s="233">
        <v>5.0</v>
      </c>
      <c r="H92" s="152">
        <v>1.0</v>
      </c>
      <c r="I92" s="172" t="s">
        <v>231</v>
      </c>
      <c r="J92" s="170"/>
      <c r="K92" s="174">
        <v>7.0</v>
      </c>
      <c r="L92" s="175">
        <v>3.0</v>
      </c>
      <c r="M92" s="172">
        <v>6.0</v>
      </c>
      <c r="N92" s="173">
        <v>3.0</v>
      </c>
      <c r="O92" s="147">
        <v>7.0</v>
      </c>
      <c r="P92" s="152">
        <v>3.0</v>
      </c>
      <c r="Q92" s="172">
        <v>3.0</v>
      </c>
      <c r="R92" s="173">
        <v>1.0</v>
      </c>
      <c r="S92" s="151"/>
      <c r="T92" s="150"/>
      <c r="U92" s="176"/>
      <c r="V92" s="170"/>
      <c r="W92" s="151"/>
      <c r="X92" s="150"/>
      <c r="Y92" s="172">
        <v>3.0</v>
      </c>
      <c r="Z92" s="152">
        <v>0.0</v>
      </c>
      <c r="AA92" s="26">
        <v>8.0</v>
      </c>
    </row>
    <row r="93" ht="15.75" customHeight="1">
      <c r="A93" s="18" t="s">
        <v>179</v>
      </c>
      <c r="B93" s="19" t="s">
        <v>180</v>
      </c>
      <c r="C93" s="135">
        <v>7.0</v>
      </c>
      <c r="D93" s="137">
        <v>3.0</v>
      </c>
      <c r="E93" s="169">
        <v>7.0</v>
      </c>
      <c r="F93" s="170">
        <v>0.0</v>
      </c>
      <c r="G93" s="171"/>
      <c r="H93" s="150"/>
      <c r="I93" s="172" t="s">
        <v>231</v>
      </c>
      <c r="J93" s="170"/>
      <c r="K93" s="174">
        <v>7.0</v>
      </c>
      <c r="L93" s="175">
        <v>5.0</v>
      </c>
      <c r="M93" s="172">
        <v>11.0</v>
      </c>
      <c r="N93" s="173">
        <v>6.0</v>
      </c>
      <c r="O93" s="147">
        <v>3.0</v>
      </c>
      <c r="P93" s="152">
        <v>0.0</v>
      </c>
      <c r="Q93" s="172" t="s">
        <v>231</v>
      </c>
      <c r="R93" s="170"/>
      <c r="S93" s="151"/>
      <c r="T93" s="150"/>
      <c r="U93" s="176"/>
      <c r="V93" s="170"/>
      <c r="W93" s="147">
        <v>6.0</v>
      </c>
      <c r="X93" s="152">
        <v>3.0</v>
      </c>
      <c r="Y93" s="172"/>
      <c r="Z93" s="152"/>
      <c r="AA93" s="26">
        <v>6.0</v>
      </c>
    </row>
    <row r="94" ht="15.75" customHeight="1">
      <c r="A94" s="18" t="s">
        <v>182</v>
      </c>
      <c r="B94" s="19" t="s">
        <v>183</v>
      </c>
      <c r="C94" s="138" t="s">
        <v>231</v>
      </c>
      <c r="D94" s="146">
        <v>0.0</v>
      </c>
      <c r="E94" s="169"/>
      <c r="F94" s="170"/>
      <c r="G94" s="171"/>
      <c r="H94" s="150"/>
      <c r="I94" s="172">
        <v>8.0</v>
      </c>
      <c r="J94" s="173">
        <v>0.0</v>
      </c>
      <c r="K94" s="174">
        <v>4.0</v>
      </c>
      <c r="L94" s="175">
        <v>1.0</v>
      </c>
      <c r="M94" s="172">
        <v>6.0</v>
      </c>
      <c r="N94" s="173">
        <v>2.0</v>
      </c>
      <c r="O94" s="147">
        <v>6.0</v>
      </c>
      <c r="P94" s="152">
        <v>3.0</v>
      </c>
      <c r="Q94" s="176"/>
      <c r="R94" s="170"/>
      <c r="S94" s="151"/>
      <c r="T94" s="150"/>
      <c r="U94" s="176"/>
      <c r="V94" s="170"/>
      <c r="W94" s="151"/>
      <c r="X94" s="150"/>
      <c r="Y94" s="172">
        <v>6.0</v>
      </c>
      <c r="Z94" s="152">
        <v>5.0</v>
      </c>
      <c r="AA94" s="26">
        <v>6.0</v>
      </c>
    </row>
    <row r="95" ht="15.75" customHeight="1">
      <c r="A95" s="18" t="s">
        <v>184</v>
      </c>
      <c r="B95" s="19" t="s">
        <v>185</v>
      </c>
      <c r="C95" s="135">
        <v>4.0</v>
      </c>
      <c r="D95" s="137">
        <v>0.0</v>
      </c>
      <c r="E95" s="169">
        <v>7.0</v>
      </c>
      <c r="F95" s="170">
        <v>2.0</v>
      </c>
      <c r="G95" s="171"/>
      <c r="H95" s="150"/>
      <c r="I95" s="172">
        <v>10.0</v>
      </c>
      <c r="J95" s="173">
        <v>9.0</v>
      </c>
      <c r="K95" s="174">
        <v>7.0</v>
      </c>
      <c r="L95" s="175">
        <v>7.0</v>
      </c>
      <c r="M95" s="172">
        <v>9.0</v>
      </c>
      <c r="N95" s="173">
        <v>6.0</v>
      </c>
      <c r="O95" s="147">
        <v>6.0</v>
      </c>
      <c r="P95" s="152">
        <v>6.0</v>
      </c>
      <c r="Q95" s="172" t="s">
        <v>231</v>
      </c>
      <c r="R95" s="170"/>
      <c r="S95" s="151"/>
      <c r="T95" s="150"/>
      <c r="U95" s="172">
        <v>4.0</v>
      </c>
      <c r="V95" s="173">
        <v>2.0</v>
      </c>
      <c r="W95" s="151"/>
      <c r="X95" s="150"/>
      <c r="Y95" s="176"/>
      <c r="Z95" s="150"/>
      <c r="AA95" s="26">
        <v>7.0</v>
      </c>
    </row>
    <row r="96" ht="15.75" customHeight="1">
      <c r="A96" s="79" t="s">
        <v>186</v>
      </c>
      <c r="B96" s="115" t="s">
        <v>187</v>
      </c>
      <c r="C96" s="153">
        <v>4.0</v>
      </c>
      <c r="D96" s="157">
        <v>0.0</v>
      </c>
      <c r="E96" s="241">
        <v>6.0</v>
      </c>
      <c r="F96" s="242">
        <v>3.0</v>
      </c>
      <c r="G96" s="243"/>
      <c r="H96" s="244"/>
      <c r="I96" s="245">
        <v>8.0</v>
      </c>
      <c r="J96" s="246">
        <v>8.0</v>
      </c>
      <c r="K96" s="247">
        <v>7.0</v>
      </c>
      <c r="L96" s="248">
        <v>7.0</v>
      </c>
      <c r="M96" s="245">
        <v>9.0</v>
      </c>
      <c r="N96" s="246">
        <v>8.0</v>
      </c>
      <c r="O96" s="249">
        <v>5.0</v>
      </c>
      <c r="P96" s="250">
        <v>2.0</v>
      </c>
      <c r="Q96" s="245" t="s">
        <v>231</v>
      </c>
      <c r="R96" s="242"/>
      <c r="S96" s="251"/>
      <c r="T96" s="244"/>
      <c r="U96" s="252"/>
      <c r="V96" s="242"/>
      <c r="W96" s="251"/>
      <c r="X96" s="244"/>
      <c r="Y96" s="245">
        <v>5.0</v>
      </c>
      <c r="Z96" s="250">
        <v>1.0</v>
      </c>
      <c r="AA96" s="26">
        <v>7.0</v>
      </c>
    </row>
    <row r="97" ht="15.75" customHeight="1">
      <c r="A97" s="253" t="s">
        <v>233</v>
      </c>
      <c r="C97" s="254"/>
      <c r="D97" s="254"/>
      <c r="E97" s="254"/>
      <c r="F97" s="254"/>
      <c r="G97" s="254"/>
      <c r="H97" s="254"/>
      <c r="I97" s="254"/>
      <c r="J97" s="254"/>
      <c r="K97" s="255"/>
      <c r="L97" s="255"/>
      <c r="M97" s="254"/>
      <c r="N97" s="254"/>
      <c r="O97" s="254"/>
      <c r="P97" s="254"/>
      <c r="Q97" s="254"/>
      <c r="R97" s="254"/>
      <c r="S97" s="254"/>
      <c r="T97" s="254"/>
      <c r="U97" s="254"/>
      <c r="V97" s="254"/>
      <c r="W97" s="254"/>
      <c r="X97" s="254"/>
      <c r="Y97" s="256">
        <v>7.0</v>
      </c>
      <c r="Z97" s="256">
        <v>4.0</v>
      </c>
      <c r="AA97" s="1"/>
    </row>
    <row r="98" ht="15.75" customHeight="1">
      <c r="A98" s="1"/>
      <c r="B98" s="1"/>
      <c r="C98" s="254"/>
      <c r="D98" s="254"/>
      <c r="E98" s="254"/>
      <c r="F98" s="87"/>
      <c r="G98" s="257"/>
      <c r="H98" s="87"/>
      <c r="I98" s="87"/>
      <c r="J98" s="87"/>
      <c r="K98" s="258"/>
      <c r="L98" s="258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1"/>
    </row>
    <row r="99" ht="15.75" customHeight="1">
      <c r="A99" s="1"/>
      <c r="B99" s="1"/>
      <c r="C99" s="254"/>
      <c r="D99" s="254"/>
      <c r="E99" s="254"/>
      <c r="F99" s="87"/>
      <c r="G99" s="257"/>
      <c r="H99" s="87"/>
      <c r="I99" s="87"/>
      <c r="J99" s="87"/>
      <c r="K99" s="258"/>
      <c r="L99" s="258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1"/>
    </row>
    <row r="100" ht="15.75" customHeight="1">
      <c r="A100" s="1"/>
      <c r="B100" s="1"/>
      <c r="C100" s="254"/>
      <c r="D100" s="254"/>
      <c r="E100" s="254"/>
      <c r="F100" s="87"/>
      <c r="G100" s="257"/>
      <c r="H100" s="87"/>
      <c r="I100" s="87"/>
      <c r="J100" s="87"/>
      <c r="K100" s="258"/>
      <c r="L100" s="258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1"/>
    </row>
    <row r="101" ht="15.75" customHeight="1">
      <c r="A101" s="1"/>
      <c r="B101" s="1"/>
      <c r="C101" s="254"/>
      <c r="D101" s="254"/>
      <c r="E101" s="254"/>
      <c r="F101" s="87"/>
      <c r="G101" s="257"/>
      <c r="H101" s="87"/>
      <c r="I101" s="87"/>
      <c r="J101" s="87"/>
      <c r="K101" s="258"/>
      <c r="L101" s="258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1"/>
    </row>
    <row r="102" ht="15.75" customHeight="1">
      <c r="A102" s="1"/>
      <c r="B102" s="1"/>
      <c r="C102" s="254"/>
      <c r="D102" s="254"/>
      <c r="E102" s="254"/>
      <c r="F102" s="87"/>
      <c r="G102" s="257"/>
      <c r="H102" s="87"/>
      <c r="I102" s="87"/>
      <c r="J102" s="87"/>
      <c r="K102" s="258"/>
      <c r="L102" s="258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1"/>
    </row>
    <row r="103" ht="15.75" customHeight="1">
      <c r="A103" s="1"/>
      <c r="B103" s="1"/>
      <c r="C103" s="254"/>
      <c r="D103" s="254"/>
      <c r="E103" s="254"/>
      <c r="F103" s="87"/>
      <c r="G103" s="257"/>
      <c r="H103" s="87"/>
      <c r="I103" s="87"/>
      <c r="J103" s="87"/>
      <c r="K103" s="258"/>
      <c r="L103" s="258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1"/>
    </row>
    <row r="104" ht="15.75" customHeight="1">
      <c r="A104" s="1"/>
      <c r="B104" s="1"/>
      <c r="C104" s="254"/>
      <c r="D104" s="254"/>
      <c r="E104" s="254"/>
      <c r="F104" s="87"/>
      <c r="G104" s="257"/>
      <c r="H104" s="87"/>
      <c r="I104" s="87"/>
      <c r="J104" s="87"/>
      <c r="K104" s="258"/>
      <c r="L104" s="258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1"/>
    </row>
    <row r="105" ht="15.75" customHeight="1">
      <c r="A105" s="1"/>
      <c r="B105" s="1"/>
      <c r="C105" s="254"/>
      <c r="D105" s="254"/>
      <c r="E105" s="254"/>
      <c r="F105" s="87"/>
      <c r="G105" s="257"/>
      <c r="H105" s="87"/>
      <c r="I105" s="87"/>
      <c r="J105" s="87"/>
      <c r="K105" s="258"/>
      <c r="L105" s="258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1"/>
    </row>
    <row r="106" ht="15.75" customHeight="1">
      <c r="A106" s="1"/>
      <c r="B106" s="1"/>
      <c r="C106" s="254"/>
      <c r="D106" s="254"/>
      <c r="E106" s="254"/>
      <c r="F106" s="87"/>
      <c r="G106" s="257"/>
      <c r="H106" s="87"/>
      <c r="I106" s="87"/>
      <c r="J106" s="87"/>
      <c r="K106" s="258"/>
      <c r="L106" s="258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1"/>
    </row>
    <row r="107" ht="15.75" customHeight="1">
      <c r="A107" s="1"/>
      <c r="B107" s="1"/>
      <c r="C107" s="254"/>
      <c r="D107" s="254"/>
      <c r="E107" s="254"/>
      <c r="F107" s="87"/>
      <c r="G107" s="257"/>
      <c r="H107" s="87"/>
      <c r="I107" s="87"/>
      <c r="J107" s="87"/>
      <c r="K107" s="258"/>
      <c r="L107" s="258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1"/>
    </row>
    <row r="108" ht="15.75" customHeight="1">
      <c r="A108" s="1"/>
      <c r="B108" s="1"/>
      <c r="C108" s="254"/>
      <c r="D108" s="254"/>
      <c r="E108" s="254"/>
      <c r="F108" s="87"/>
      <c r="G108" s="257"/>
      <c r="H108" s="87"/>
      <c r="I108" s="87"/>
      <c r="J108" s="87"/>
      <c r="K108" s="258"/>
      <c r="L108" s="258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1"/>
    </row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20">
    <mergeCell ref="O1:P1"/>
    <mergeCell ref="Q1:R1"/>
    <mergeCell ref="S1:T1"/>
    <mergeCell ref="U1:V1"/>
    <mergeCell ref="W1:X1"/>
    <mergeCell ref="Y1:Z1"/>
    <mergeCell ref="A2:B2"/>
    <mergeCell ref="A12:B12"/>
    <mergeCell ref="A39:B39"/>
    <mergeCell ref="A58:B58"/>
    <mergeCell ref="A71:B71"/>
    <mergeCell ref="A80:B80"/>
    <mergeCell ref="A97:B97"/>
    <mergeCell ref="A1:B1"/>
    <mergeCell ref="C1:D1"/>
    <mergeCell ref="E1:F1"/>
    <mergeCell ref="G1:H1"/>
    <mergeCell ref="I1:J1"/>
    <mergeCell ref="K1:L1"/>
    <mergeCell ref="M1:N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3.38"/>
    <col customWidth="1" min="4" max="4" width="9.75"/>
    <col customWidth="1" min="5" max="5" width="9.0"/>
    <col customWidth="1" min="6" max="6" width="9.38"/>
    <col customWidth="1" min="7" max="7" width="9.63"/>
    <col customWidth="1" min="8" max="8" width="10.0"/>
  </cols>
  <sheetData>
    <row r="1" ht="15.75" customHeight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5.75" customHeight="1">
      <c r="A2" s="1"/>
      <c r="B2" s="1"/>
      <c r="C2" s="2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15.75" customHeight="1">
      <c r="A3" s="3" t="s">
        <v>234</v>
      </c>
      <c r="B3" s="4"/>
      <c r="C3" s="5" t="s">
        <v>2</v>
      </c>
      <c r="D3" s="6" t="s">
        <v>3</v>
      </c>
      <c r="E3" s="7" t="s">
        <v>4</v>
      </c>
      <c r="F3" s="7" t="s">
        <v>4</v>
      </c>
      <c r="G3" s="8" t="s">
        <v>4</v>
      </c>
      <c r="H3" s="9" t="s">
        <v>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5.75" customHeight="1">
      <c r="A4" s="10" t="s">
        <v>6</v>
      </c>
      <c r="B4" s="11"/>
      <c r="C4" s="12" t="s">
        <v>7</v>
      </c>
      <c r="D4" s="6" t="s">
        <v>8</v>
      </c>
      <c r="E4" s="259" t="s">
        <v>9</v>
      </c>
      <c r="F4" s="260" t="s">
        <v>10</v>
      </c>
      <c r="G4" s="261" t="s">
        <v>11</v>
      </c>
      <c r="H4" s="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5.75" customHeight="1">
      <c r="A5" s="57" t="s">
        <v>235</v>
      </c>
      <c r="B5" s="58" t="s">
        <v>236</v>
      </c>
      <c r="C5" s="262">
        <v>0.32</v>
      </c>
      <c r="D5" s="263">
        <v>0.0</v>
      </c>
      <c r="E5" s="264">
        <v>0.0</v>
      </c>
      <c r="F5" s="66">
        <v>0.0</v>
      </c>
      <c r="G5" s="265">
        <v>0.0</v>
      </c>
      <c r="H5" s="263">
        <v>0.0</v>
      </c>
      <c r="I5" s="1"/>
      <c r="J5" s="3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75" customHeight="1">
      <c r="A6" s="18" t="s">
        <v>40</v>
      </c>
      <c r="B6" s="19" t="s">
        <v>41</v>
      </c>
      <c r="C6" s="266">
        <v>0.55</v>
      </c>
      <c r="D6" s="25">
        <v>3.0</v>
      </c>
      <c r="E6" s="22">
        <v>0.0</v>
      </c>
      <c r="F6" s="23">
        <v>0.0</v>
      </c>
      <c r="G6" s="24">
        <v>0.0</v>
      </c>
      <c r="H6" s="25">
        <f t="shared" ref="H6:H19" si="1">SUM(E6:G6)</f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15.75" customHeight="1">
      <c r="A7" s="267" t="s">
        <v>44</v>
      </c>
      <c r="B7" s="19" t="s">
        <v>45</v>
      </c>
      <c r="C7" s="266">
        <v>0.6</v>
      </c>
      <c r="D7" s="25">
        <v>2.0</v>
      </c>
      <c r="E7" s="22">
        <v>0.0</v>
      </c>
      <c r="F7" s="23">
        <v>0.0</v>
      </c>
      <c r="G7" s="24">
        <v>0.0</v>
      </c>
      <c r="H7" s="25">
        <f t="shared" si="1"/>
        <v>0</v>
      </c>
      <c r="I7" s="1"/>
      <c r="J7" s="1" t="s">
        <v>16</v>
      </c>
      <c r="K7" s="1" t="s">
        <v>17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8" t="s">
        <v>237</v>
      </c>
      <c r="B8" s="19" t="s">
        <v>238</v>
      </c>
      <c r="C8" s="266">
        <v>0.48</v>
      </c>
      <c r="D8" s="25">
        <v>5.0</v>
      </c>
      <c r="E8" s="22">
        <v>0.0</v>
      </c>
      <c r="F8" s="23">
        <v>1.0</v>
      </c>
      <c r="G8" s="24">
        <v>3.0</v>
      </c>
      <c r="H8" s="25">
        <f t="shared" si="1"/>
        <v>4</v>
      </c>
      <c r="I8" s="1"/>
      <c r="J8" s="1" t="s">
        <v>20</v>
      </c>
      <c r="K8" s="1" t="s">
        <v>21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75" customHeight="1">
      <c r="A9" s="18" t="s">
        <v>239</v>
      </c>
      <c r="B9" s="19" t="s">
        <v>59</v>
      </c>
      <c r="C9" s="266">
        <v>0.48</v>
      </c>
      <c r="D9" s="25">
        <v>3.0</v>
      </c>
      <c r="E9" s="22">
        <v>0.0</v>
      </c>
      <c r="F9" s="23">
        <v>0.0</v>
      </c>
      <c r="G9" s="24">
        <v>0.0</v>
      </c>
      <c r="H9" s="25">
        <f t="shared" si="1"/>
        <v>0</v>
      </c>
      <c r="I9" s="1"/>
      <c r="J9" s="1" t="s">
        <v>24</v>
      </c>
      <c r="K9" s="1" t="s">
        <v>24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8" t="s">
        <v>240</v>
      </c>
      <c r="B10" s="19" t="s">
        <v>108</v>
      </c>
      <c r="C10" s="266">
        <v>0.44</v>
      </c>
      <c r="D10" s="25">
        <v>2.0</v>
      </c>
      <c r="E10" s="22">
        <v>0.0</v>
      </c>
      <c r="F10" s="23">
        <v>0.0</v>
      </c>
      <c r="G10" s="24">
        <v>0.0</v>
      </c>
      <c r="H10" s="25">
        <f t="shared" si="1"/>
        <v>0</v>
      </c>
      <c r="I10" s="1"/>
      <c r="J10" s="1" t="s">
        <v>27</v>
      </c>
      <c r="K10" s="1" t="s">
        <v>28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8" t="s">
        <v>71</v>
      </c>
      <c r="B11" s="19" t="s">
        <v>72</v>
      </c>
      <c r="C11" s="266">
        <v>0.3</v>
      </c>
      <c r="D11" s="25">
        <v>2.0</v>
      </c>
      <c r="E11" s="22">
        <v>0.0</v>
      </c>
      <c r="F11" s="23">
        <v>0.0</v>
      </c>
      <c r="G11" s="24">
        <v>0.0</v>
      </c>
      <c r="H11" s="25">
        <f t="shared" si="1"/>
        <v>0</v>
      </c>
      <c r="I11" s="1"/>
      <c r="J11" s="35">
        <v>0.6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8" t="s">
        <v>22</v>
      </c>
      <c r="B12" s="19" t="s">
        <v>23</v>
      </c>
      <c r="C12" s="266">
        <v>0.72</v>
      </c>
      <c r="D12" s="25">
        <v>7.0</v>
      </c>
      <c r="E12" s="22">
        <v>0.0</v>
      </c>
      <c r="F12" s="23">
        <v>0.0</v>
      </c>
      <c r="G12" s="24">
        <v>0.0</v>
      </c>
      <c r="H12" s="25">
        <f t="shared" si="1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8" t="s">
        <v>25</v>
      </c>
      <c r="B13" s="19" t="s">
        <v>26</v>
      </c>
      <c r="C13" s="266">
        <v>0.7</v>
      </c>
      <c r="D13" s="25">
        <v>2.0</v>
      </c>
      <c r="E13" s="22">
        <v>0.0</v>
      </c>
      <c r="F13" s="23">
        <v>0.0</v>
      </c>
      <c r="G13" s="24">
        <v>0.0</v>
      </c>
      <c r="H13" s="25">
        <f t="shared" si="1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8" t="s">
        <v>29</v>
      </c>
      <c r="B14" s="19" t="s">
        <v>30</v>
      </c>
      <c r="C14" s="266">
        <v>0.72</v>
      </c>
      <c r="D14" s="25">
        <v>6.0</v>
      </c>
      <c r="E14" s="22">
        <v>0.0</v>
      </c>
      <c r="F14" s="23">
        <v>2.0</v>
      </c>
      <c r="G14" s="24">
        <v>0.0</v>
      </c>
      <c r="H14" s="25">
        <f t="shared" si="1"/>
        <v>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8" t="s">
        <v>80</v>
      </c>
      <c r="B15" s="19" t="s">
        <v>81</v>
      </c>
      <c r="C15" s="266">
        <v>0.47</v>
      </c>
      <c r="D15" s="25">
        <v>3.0</v>
      </c>
      <c r="E15" s="22">
        <v>0.0</v>
      </c>
      <c r="F15" s="23">
        <v>0.0</v>
      </c>
      <c r="G15" s="24">
        <v>0.0</v>
      </c>
      <c r="H15" s="25">
        <f t="shared" si="1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8" t="s">
        <v>31</v>
      </c>
      <c r="B16" s="19" t="s">
        <v>32</v>
      </c>
      <c r="C16" s="266">
        <v>0.72</v>
      </c>
      <c r="D16" s="25">
        <v>1.0</v>
      </c>
      <c r="E16" s="22">
        <v>0.0</v>
      </c>
      <c r="F16" s="23">
        <v>0.0</v>
      </c>
      <c r="G16" s="24">
        <v>0.0</v>
      </c>
      <c r="H16" s="25">
        <f t="shared" si="1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8" t="s">
        <v>33</v>
      </c>
      <c r="B17" s="19" t="s">
        <v>32</v>
      </c>
      <c r="C17" s="266">
        <v>0.66</v>
      </c>
      <c r="D17" s="25">
        <v>1.0</v>
      </c>
      <c r="E17" s="22">
        <v>0.0</v>
      </c>
      <c r="F17" s="23">
        <v>0.0</v>
      </c>
      <c r="G17" s="24">
        <v>0.0</v>
      </c>
      <c r="H17" s="25">
        <f t="shared" si="1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8" t="s">
        <v>82</v>
      </c>
      <c r="B18" s="19" t="s">
        <v>83</v>
      </c>
      <c r="C18" s="266">
        <v>0.69</v>
      </c>
      <c r="D18" s="25">
        <v>5.0</v>
      </c>
      <c r="E18" s="22">
        <v>0.0</v>
      </c>
      <c r="F18" s="23">
        <v>1.0</v>
      </c>
      <c r="G18" s="24">
        <v>0.0</v>
      </c>
      <c r="H18" s="25">
        <f t="shared" si="1"/>
        <v>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79" t="s">
        <v>34</v>
      </c>
      <c r="B19" s="115" t="s">
        <v>35</v>
      </c>
      <c r="C19" s="268">
        <v>0.61</v>
      </c>
      <c r="D19" s="269">
        <v>0.0</v>
      </c>
      <c r="E19" s="270">
        <v>0.0</v>
      </c>
      <c r="F19" s="271">
        <v>0.0</v>
      </c>
      <c r="G19" s="272">
        <v>0.0</v>
      </c>
      <c r="H19" s="269">
        <f t="shared" si="1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0" t="s">
        <v>36</v>
      </c>
      <c r="B20" s="11"/>
      <c r="C20" s="40"/>
      <c r="D20" s="273"/>
      <c r="E20" s="274"/>
      <c r="F20" s="274"/>
      <c r="G20" s="275"/>
      <c r="H20" s="27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A21" s="45" t="s">
        <v>241</v>
      </c>
      <c r="B21" s="46" t="s">
        <v>236</v>
      </c>
      <c r="C21" s="262">
        <v>0.29</v>
      </c>
      <c r="D21" s="263">
        <v>0.0</v>
      </c>
      <c r="E21" s="65">
        <v>0.0</v>
      </c>
      <c r="F21" s="66">
        <v>0.0</v>
      </c>
      <c r="G21" s="67">
        <v>0.0</v>
      </c>
      <c r="H21" s="263">
        <f t="shared" ref="H21:H55" si="2">SUM(E21:G21)</f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>
      <c r="A22" s="28" t="s">
        <v>37</v>
      </c>
      <c r="B22" s="29" t="s">
        <v>38</v>
      </c>
      <c r="C22" s="266">
        <v>0.75</v>
      </c>
      <c r="D22" s="25">
        <v>7.0</v>
      </c>
      <c r="E22" s="54">
        <v>3.0</v>
      </c>
      <c r="F22" s="23">
        <v>3.0</v>
      </c>
      <c r="G22" s="24">
        <v>3.0</v>
      </c>
      <c r="H22" s="25">
        <f t="shared" si="2"/>
        <v>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>
      <c r="A23" s="28" t="s">
        <v>39</v>
      </c>
      <c r="B23" s="29" t="s">
        <v>38</v>
      </c>
      <c r="C23" s="266">
        <v>0.7568095238095238</v>
      </c>
      <c r="D23" s="25">
        <v>6.0</v>
      </c>
      <c r="E23" s="54">
        <v>6.0</v>
      </c>
      <c r="F23" s="23">
        <v>2.0</v>
      </c>
      <c r="G23" s="24">
        <v>0.0</v>
      </c>
      <c r="H23" s="25">
        <f t="shared" si="2"/>
        <v>8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A24" s="28" t="s">
        <v>91</v>
      </c>
      <c r="B24" s="29" t="s">
        <v>92</v>
      </c>
      <c r="C24" s="266">
        <v>0.89</v>
      </c>
      <c r="D24" s="25">
        <v>3.0</v>
      </c>
      <c r="E24" s="54">
        <v>0.0</v>
      </c>
      <c r="F24" s="23">
        <v>0.0</v>
      </c>
      <c r="G24" s="24">
        <v>0.0</v>
      </c>
      <c r="H24" s="25">
        <f t="shared" si="2"/>
        <v>0</v>
      </c>
      <c r="I24" s="1"/>
      <c r="J24" s="1" t="s">
        <v>16</v>
      </c>
      <c r="K24" s="1" t="s">
        <v>17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A25" s="28" t="s">
        <v>46</v>
      </c>
      <c r="B25" s="29" t="s">
        <v>47</v>
      </c>
      <c r="C25" s="266">
        <v>0.58</v>
      </c>
      <c r="D25" s="25">
        <v>2.0</v>
      </c>
      <c r="E25" s="54">
        <v>0.0</v>
      </c>
      <c r="F25" s="23">
        <v>0.0</v>
      </c>
      <c r="G25" s="24">
        <v>0.0</v>
      </c>
      <c r="H25" s="25">
        <f t="shared" si="2"/>
        <v>0</v>
      </c>
      <c r="I25" s="1"/>
      <c r="J25" s="1" t="s">
        <v>20</v>
      </c>
      <c r="K25" s="1" t="s">
        <v>21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A26" s="28" t="s">
        <v>93</v>
      </c>
      <c r="B26" s="29" t="s">
        <v>47</v>
      </c>
      <c r="C26" s="266">
        <v>0.62</v>
      </c>
      <c r="D26" s="25">
        <v>2.0</v>
      </c>
      <c r="E26" s="54">
        <v>0.0</v>
      </c>
      <c r="F26" s="23">
        <v>0.0</v>
      </c>
      <c r="G26" s="24">
        <v>0.0</v>
      </c>
      <c r="H26" s="25">
        <f t="shared" si="2"/>
        <v>0</v>
      </c>
      <c r="I26" s="1"/>
      <c r="J26" s="1" t="s">
        <v>24</v>
      </c>
      <c r="K26" s="1" t="s">
        <v>24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5.75" customHeight="1">
      <c r="A27" s="28" t="s">
        <v>48</v>
      </c>
      <c r="B27" s="29" t="s">
        <v>49</v>
      </c>
      <c r="C27" s="266">
        <v>0.42</v>
      </c>
      <c r="D27" s="25">
        <v>4.0</v>
      </c>
      <c r="E27" s="54">
        <v>0.0</v>
      </c>
      <c r="F27" s="23">
        <v>0.0</v>
      </c>
      <c r="G27" s="24">
        <v>0.0</v>
      </c>
      <c r="H27" s="25">
        <f t="shared" si="2"/>
        <v>0</v>
      </c>
      <c r="I27" s="1"/>
      <c r="J27" s="1" t="s">
        <v>50</v>
      </c>
      <c r="K27" s="1" t="s">
        <v>51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A28" s="28" t="s">
        <v>25</v>
      </c>
      <c r="B28" s="29" t="s">
        <v>95</v>
      </c>
      <c r="C28" s="266">
        <v>0.7018809523809523</v>
      </c>
      <c r="D28" s="25">
        <v>4.0</v>
      </c>
      <c r="E28" s="54">
        <v>0.0</v>
      </c>
      <c r="F28" s="23">
        <v>0.0</v>
      </c>
      <c r="G28" s="24">
        <v>0.0</v>
      </c>
      <c r="H28" s="25">
        <f t="shared" si="2"/>
        <v>0</v>
      </c>
      <c r="I28" s="1"/>
      <c r="J28" s="35">
        <v>0.7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A29" s="28" t="s">
        <v>52</v>
      </c>
      <c r="B29" s="29" t="s">
        <v>53</v>
      </c>
      <c r="C29" s="266">
        <v>0.8</v>
      </c>
      <c r="D29" s="25">
        <v>5.0</v>
      </c>
      <c r="E29" s="54">
        <v>4.0</v>
      </c>
      <c r="F29" s="23">
        <v>4.0</v>
      </c>
      <c r="G29" s="24">
        <v>3.0</v>
      </c>
      <c r="H29" s="25">
        <f t="shared" si="2"/>
        <v>11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A30" s="28" t="s">
        <v>242</v>
      </c>
      <c r="B30" s="29" t="s">
        <v>238</v>
      </c>
      <c r="C30" s="266">
        <v>0.41</v>
      </c>
      <c r="D30" s="25">
        <v>4.0</v>
      </c>
      <c r="E30" s="54">
        <v>0.0</v>
      </c>
      <c r="F30" s="23">
        <v>0.0</v>
      </c>
      <c r="G30" s="24">
        <v>0.0</v>
      </c>
      <c r="H30" s="25">
        <f t="shared" si="2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A31" s="28" t="s">
        <v>243</v>
      </c>
      <c r="B31" s="29" t="s">
        <v>244</v>
      </c>
      <c r="C31" s="266">
        <v>0.53</v>
      </c>
      <c r="D31" s="25">
        <v>4.0</v>
      </c>
      <c r="E31" s="54">
        <v>0.0</v>
      </c>
      <c r="F31" s="23">
        <v>0.0</v>
      </c>
      <c r="G31" s="24">
        <v>3.0</v>
      </c>
      <c r="H31" s="25">
        <f t="shared" si="2"/>
        <v>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28" t="s">
        <v>245</v>
      </c>
      <c r="B32" s="29" t="s">
        <v>98</v>
      </c>
      <c r="C32" s="266">
        <v>0.79</v>
      </c>
      <c r="D32" s="25">
        <v>5.0</v>
      </c>
      <c r="E32" s="54">
        <v>2.0</v>
      </c>
      <c r="F32" s="23">
        <v>4.0</v>
      </c>
      <c r="G32" s="24">
        <v>3.0</v>
      </c>
      <c r="H32" s="25">
        <f t="shared" si="2"/>
        <v>9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28" t="s">
        <v>54</v>
      </c>
      <c r="B33" s="29" t="s">
        <v>55</v>
      </c>
      <c r="C33" s="266">
        <v>0.72</v>
      </c>
      <c r="D33" s="25">
        <v>7.0</v>
      </c>
      <c r="E33" s="54">
        <v>0.0</v>
      </c>
      <c r="F33" s="23">
        <v>0.0</v>
      </c>
      <c r="G33" s="24">
        <v>0.0</v>
      </c>
      <c r="H33" s="25">
        <f t="shared" si="2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28" t="s">
        <v>246</v>
      </c>
      <c r="B34" s="29" t="s">
        <v>247</v>
      </c>
      <c r="C34" s="266">
        <v>0.41</v>
      </c>
      <c r="D34" s="25">
        <v>2.0</v>
      </c>
      <c r="E34" s="54">
        <v>0.0</v>
      </c>
      <c r="F34" s="23">
        <v>0.0</v>
      </c>
      <c r="G34" s="24">
        <v>0.0</v>
      </c>
      <c r="H34" s="25">
        <f t="shared" si="2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28" t="s">
        <v>56</v>
      </c>
      <c r="B35" s="29" t="s">
        <v>57</v>
      </c>
      <c r="C35" s="266">
        <v>0.92</v>
      </c>
      <c r="D35" s="25">
        <v>8.0</v>
      </c>
      <c r="E35" s="54">
        <v>11.0</v>
      </c>
      <c r="F35" s="23">
        <v>0.0</v>
      </c>
      <c r="G35" s="24">
        <v>0.0</v>
      </c>
      <c r="H35" s="25">
        <f t="shared" si="2"/>
        <v>11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28" t="s">
        <v>60</v>
      </c>
      <c r="B36" s="29" t="s">
        <v>61</v>
      </c>
      <c r="C36" s="266">
        <v>0.67</v>
      </c>
      <c r="D36" s="25">
        <v>4.0</v>
      </c>
      <c r="E36" s="54">
        <v>0.0</v>
      </c>
      <c r="F36" s="23">
        <v>0.0</v>
      </c>
      <c r="G36" s="24">
        <v>0.0</v>
      </c>
      <c r="H36" s="25">
        <f t="shared" si="2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28" t="s">
        <v>62</v>
      </c>
      <c r="B37" s="29" t="s">
        <v>63</v>
      </c>
      <c r="C37" s="266">
        <v>0.93</v>
      </c>
      <c r="D37" s="25">
        <v>7.0</v>
      </c>
      <c r="E37" s="54">
        <v>9.0</v>
      </c>
      <c r="F37" s="23">
        <v>0.0</v>
      </c>
      <c r="G37" s="24">
        <v>1.0</v>
      </c>
      <c r="H37" s="25">
        <f t="shared" si="2"/>
        <v>10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28" t="s">
        <v>248</v>
      </c>
      <c r="B38" s="29" t="s">
        <v>249</v>
      </c>
      <c r="C38" s="266">
        <v>0.76</v>
      </c>
      <c r="D38" s="25">
        <v>4.0</v>
      </c>
      <c r="E38" s="54">
        <v>0.0</v>
      </c>
      <c r="F38" s="23">
        <v>0.0</v>
      </c>
      <c r="G38" s="24">
        <v>0.0</v>
      </c>
      <c r="H38" s="25">
        <f t="shared" si="2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28" t="s">
        <v>64</v>
      </c>
      <c r="B39" s="29" t="s">
        <v>65</v>
      </c>
      <c r="C39" s="266">
        <v>0.52</v>
      </c>
      <c r="D39" s="25">
        <v>5.0</v>
      </c>
      <c r="E39" s="54">
        <v>0.0</v>
      </c>
      <c r="F39" s="23">
        <v>1.0</v>
      </c>
      <c r="G39" s="24">
        <v>3.0</v>
      </c>
      <c r="H39" s="25">
        <f t="shared" si="2"/>
        <v>4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28" t="s">
        <v>250</v>
      </c>
      <c r="B40" s="29" t="s">
        <v>106</v>
      </c>
      <c r="C40" s="266">
        <v>0.43</v>
      </c>
      <c r="D40" s="25">
        <v>2.0</v>
      </c>
      <c r="E40" s="54">
        <v>0.0</v>
      </c>
      <c r="F40" s="23">
        <v>0.0</v>
      </c>
      <c r="G40" s="24">
        <v>0.0</v>
      </c>
      <c r="H40" s="25">
        <f t="shared" si="2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28" t="s">
        <v>251</v>
      </c>
      <c r="B41" s="29" t="s">
        <v>252</v>
      </c>
      <c r="C41" s="266">
        <v>0.63</v>
      </c>
      <c r="D41" s="25">
        <v>5.0</v>
      </c>
      <c r="E41" s="54">
        <v>0.0</v>
      </c>
      <c r="F41" s="23">
        <v>0.0</v>
      </c>
      <c r="G41" s="24">
        <v>0.0</v>
      </c>
      <c r="H41" s="25">
        <f t="shared" si="2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28" t="s">
        <v>66</v>
      </c>
      <c r="B42" s="29" t="s">
        <v>67</v>
      </c>
      <c r="C42" s="266">
        <v>0.76</v>
      </c>
      <c r="D42" s="25">
        <v>8.0</v>
      </c>
      <c r="E42" s="54">
        <v>1.0</v>
      </c>
      <c r="F42" s="23">
        <v>5.0</v>
      </c>
      <c r="G42" s="24">
        <v>5.0</v>
      </c>
      <c r="H42" s="25">
        <f t="shared" si="2"/>
        <v>11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28" t="s">
        <v>253</v>
      </c>
      <c r="B43" s="29" t="s">
        <v>108</v>
      </c>
      <c r="C43" s="266">
        <v>0.59</v>
      </c>
      <c r="D43" s="25">
        <v>7.0</v>
      </c>
      <c r="E43" s="54">
        <v>2.0</v>
      </c>
      <c r="F43" s="23">
        <v>0.0</v>
      </c>
      <c r="G43" s="24">
        <v>0.0</v>
      </c>
      <c r="H43" s="25">
        <f t="shared" si="2"/>
        <v>2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28" t="s">
        <v>70</v>
      </c>
      <c r="B44" s="29" t="s">
        <v>69</v>
      </c>
      <c r="C44" s="266">
        <v>0.73</v>
      </c>
      <c r="D44" s="25">
        <v>5.0</v>
      </c>
      <c r="E44" s="54">
        <v>0.0</v>
      </c>
      <c r="F44" s="23">
        <v>0.0</v>
      </c>
      <c r="G44" s="24">
        <v>0.0</v>
      </c>
      <c r="H44" s="25">
        <f t="shared" si="2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28" t="s">
        <v>68</v>
      </c>
      <c r="B45" s="29" t="s">
        <v>69</v>
      </c>
      <c r="C45" s="266">
        <v>0.75</v>
      </c>
      <c r="D45" s="25">
        <v>5.0</v>
      </c>
      <c r="E45" s="54">
        <v>0.0</v>
      </c>
      <c r="F45" s="23">
        <v>0.0</v>
      </c>
      <c r="G45" s="24">
        <v>0.0</v>
      </c>
      <c r="H45" s="25">
        <f t="shared" si="2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28" t="s">
        <v>254</v>
      </c>
      <c r="B46" s="29" t="s">
        <v>72</v>
      </c>
      <c r="C46" s="266">
        <v>0.2826904761904762</v>
      </c>
      <c r="D46" s="25">
        <v>2.0</v>
      </c>
      <c r="E46" s="54">
        <v>0.0</v>
      </c>
      <c r="F46" s="23">
        <v>0.0</v>
      </c>
      <c r="G46" s="24">
        <v>0.0</v>
      </c>
      <c r="H46" s="25">
        <f t="shared" si="2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28" t="s">
        <v>73</v>
      </c>
      <c r="B47" s="29" t="s">
        <v>74</v>
      </c>
      <c r="C47" s="266">
        <v>0.49</v>
      </c>
      <c r="D47" s="25">
        <v>4.0</v>
      </c>
      <c r="E47" s="54">
        <v>0.0</v>
      </c>
      <c r="F47" s="23">
        <v>0.0</v>
      </c>
      <c r="G47" s="24">
        <v>0.0</v>
      </c>
      <c r="H47" s="25">
        <f t="shared" si="2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28" t="s">
        <v>75</v>
      </c>
      <c r="B48" s="29" t="s">
        <v>76</v>
      </c>
      <c r="C48" s="266">
        <v>0.5471428571428572</v>
      </c>
      <c r="D48" s="25">
        <v>1.0</v>
      </c>
      <c r="E48" s="54">
        <v>0.0</v>
      </c>
      <c r="F48" s="23">
        <v>0.0</v>
      </c>
      <c r="G48" s="24">
        <v>0.0</v>
      </c>
      <c r="H48" s="25">
        <f t="shared" si="2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28" t="s">
        <v>77</v>
      </c>
      <c r="B49" s="29" t="s">
        <v>23</v>
      </c>
      <c r="C49" s="266">
        <v>0.8</v>
      </c>
      <c r="D49" s="25">
        <v>8.0</v>
      </c>
      <c r="E49" s="54">
        <v>8.0</v>
      </c>
      <c r="F49" s="23">
        <v>3.0</v>
      </c>
      <c r="G49" s="24">
        <v>0.0</v>
      </c>
      <c r="H49" s="25">
        <f t="shared" si="2"/>
        <v>11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28" t="s">
        <v>78</v>
      </c>
      <c r="B50" s="29" t="s">
        <v>79</v>
      </c>
      <c r="C50" s="266">
        <v>0.54</v>
      </c>
      <c r="D50" s="25">
        <v>1.0</v>
      </c>
      <c r="E50" s="54">
        <v>0.0</v>
      </c>
      <c r="F50" s="23">
        <v>0.0</v>
      </c>
      <c r="G50" s="24">
        <v>0.0</v>
      </c>
      <c r="H50" s="25">
        <f t="shared" si="2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28" t="s">
        <v>255</v>
      </c>
      <c r="B51" s="29" t="s">
        <v>256</v>
      </c>
      <c r="C51" s="266">
        <v>0.39</v>
      </c>
      <c r="D51" s="25">
        <v>0.0</v>
      </c>
      <c r="E51" s="54">
        <v>0.0</v>
      </c>
      <c r="F51" s="23">
        <v>0.0</v>
      </c>
      <c r="G51" s="24">
        <v>0.0</v>
      </c>
      <c r="H51" s="25">
        <f t="shared" si="2"/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28" t="s">
        <v>257</v>
      </c>
      <c r="B52" s="29" t="s">
        <v>258</v>
      </c>
      <c r="C52" s="266">
        <v>0.5962619047619049</v>
      </c>
      <c r="D52" s="25">
        <v>4.0</v>
      </c>
      <c r="E52" s="54">
        <v>0.0</v>
      </c>
      <c r="F52" s="23">
        <v>0.0</v>
      </c>
      <c r="G52" s="24">
        <v>0.0</v>
      </c>
      <c r="H52" s="25">
        <f t="shared" si="2"/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28" t="s">
        <v>84</v>
      </c>
      <c r="B53" s="29" t="s">
        <v>85</v>
      </c>
      <c r="C53" s="266">
        <v>0.79</v>
      </c>
      <c r="D53" s="25">
        <v>1.0</v>
      </c>
      <c r="E53" s="54">
        <v>4.0</v>
      </c>
      <c r="F53" s="23">
        <v>1.0</v>
      </c>
      <c r="G53" s="24">
        <v>1.0</v>
      </c>
      <c r="H53" s="25">
        <f t="shared" si="2"/>
        <v>6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28" t="s">
        <v>86</v>
      </c>
      <c r="B54" s="29" t="s">
        <v>35</v>
      </c>
      <c r="C54" s="266">
        <v>0.61</v>
      </c>
      <c r="D54" s="25">
        <v>6.0</v>
      </c>
      <c r="E54" s="54">
        <v>0.0</v>
      </c>
      <c r="F54" s="23">
        <v>0.0</v>
      </c>
      <c r="G54" s="24">
        <v>0.0</v>
      </c>
      <c r="H54" s="25">
        <f t="shared" si="2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277" t="s">
        <v>259</v>
      </c>
      <c r="B55" s="278" t="s">
        <v>260</v>
      </c>
      <c r="C55" s="279">
        <v>0.44</v>
      </c>
      <c r="D55" s="269">
        <v>2.0</v>
      </c>
      <c r="E55" s="280">
        <v>0.0</v>
      </c>
      <c r="F55" s="271">
        <v>0.0</v>
      </c>
      <c r="G55" s="272">
        <v>0.0</v>
      </c>
      <c r="H55" s="269">
        <f t="shared" si="2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0" t="s">
        <v>87</v>
      </c>
      <c r="B56" s="11"/>
      <c r="C56" s="40"/>
      <c r="D56" s="41"/>
      <c r="E56" s="273"/>
      <c r="F56" s="274"/>
      <c r="G56" s="275"/>
      <c r="H56" s="27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57" t="s">
        <v>88</v>
      </c>
      <c r="B57" s="58" t="s">
        <v>89</v>
      </c>
      <c r="C57" s="262">
        <v>0.52</v>
      </c>
      <c r="D57" s="263">
        <v>4.0</v>
      </c>
      <c r="E57" s="65">
        <v>1.0</v>
      </c>
      <c r="F57" s="66">
        <v>0.0</v>
      </c>
      <c r="G57" s="67">
        <v>3.0</v>
      </c>
      <c r="H57" s="263">
        <f t="shared" ref="H57:H73" si="3">SUM(E57:G57)</f>
        <v>4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8" t="s">
        <v>261</v>
      </c>
      <c r="B58" s="19" t="s">
        <v>262</v>
      </c>
      <c r="C58" s="266">
        <v>0.52</v>
      </c>
      <c r="D58" s="25">
        <v>4.0</v>
      </c>
      <c r="E58" s="54">
        <v>0.0</v>
      </c>
      <c r="F58" s="23">
        <v>0.0</v>
      </c>
      <c r="G58" s="24">
        <v>0.0</v>
      </c>
      <c r="H58" s="25">
        <f t="shared" si="3"/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8" t="s">
        <v>90</v>
      </c>
      <c r="B59" s="19" t="s">
        <v>38</v>
      </c>
      <c r="C59" s="266">
        <v>0.76</v>
      </c>
      <c r="D59" s="25">
        <v>6.0</v>
      </c>
      <c r="E59" s="54">
        <v>3.0</v>
      </c>
      <c r="F59" s="23">
        <v>0.0</v>
      </c>
      <c r="G59" s="24">
        <v>5.0</v>
      </c>
      <c r="H59" s="25">
        <f t="shared" si="3"/>
        <v>8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8" t="s">
        <v>96</v>
      </c>
      <c r="B60" s="19" t="s">
        <v>53</v>
      </c>
      <c r="C60" s="266">
        <v>0.72</v>
      </c>
      <c r="D60" s="25">
        <v>5.0</v>
      </c>
      <c r="E60" s="54">
        <v>0.0</v>
      </c>
      <c r="F60" s="23">
        <v>0.0</v>
      </c>
      <c r="G60" s="24">
        <v>3.0</v>
      </c>
      <c r="H60" s="25">
        <f t="shared" si="3"/>
        <v>3</v>
      </c>
      <c r="I60" s="1"/>
      <c r="J60" s="1" t="s">
        <v>16</v>
      </c>
      <c r="K60" s="1" t="s">
        <v>17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8" t="s">
        <v>263</v>
      </c>
      <c r="B61" s="19" t="s">
        <v>264</v>
      </c>
      <c r="C61" s="266">
        <v>0.28</v>
      </c>
      <c r="D61" s="25">
        <v>0.0</v>
      </c>
      <c r="E61" s="54">
        <v>0.0</v>
      </c>
      <c r="F61" s="23">
        <v>0.0</v>
      </c>
      <c r="G61" s="24">
        <v>0.0</v>
      </c>
      <c r="H61" s="25">
        <f t="shared" si="3"/>
        <v>0</v>
      </c>
      <c r="I61" s="1"/>
      <c r="J61" s="1" t="s">
        <v>20</v>
      </c>
      <c r="K61" s="1" t="s">
        <v>21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8" t="s">
        <v>62</v>
      </c>
      <c r="B62" s="19" t="s">
        <v>57</v>
      </c>
      <c r="C62" s="266">
        <v>0.9</v>
      </c>
      <c r="D62" s="25">
        <v>9.0</v>
      </c>
      <c r="E62" s="54">
        <v>2.0</v>
      </c>
      <c r="F62" s="23">
        <v>1.0</v>
      </c>
      <c r="G62" s="24">
        <v>1.0</v>
      </c>
      <c r="H62" s="25">
        <f t="shared" si="3"/>
        <v>4</v>
      </c>
      <c r="I62" s="1"/>
      <c r="J62" s="1" t="s">
        <v>24</v>
      </c>
      <c r="K62" s="1" t="s">
        <v>24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8" t="s">
        <v>126</v>
      </c>
      <c r="B63" s="19" t="s">
        <v>127</v>
      </c>
      <c r="C63" s="266">
        <v>0.8</v>
      </c>
      <c r="D63" s="25">
        <v>7.0</v>
      </c>
      <c r="E63" s="54">
        <v>8.0</v>
      </c>
      <c r="F63" s="23">
        <v>2.0</v>
      </c>
      <c r="G63" s="24">
        <v>3.0</v>
      </c>
      <c r="H63" s="25">
        <f t="shared" si="3"/>
        <v>13</v>
      </c>
      <c r="I63" s="1"/>
      <c r="J63" s="1" t="s">
        <v>100</v>
      </c>
      <c r="K63" s="1" t="s">
        <v>101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8" t="s">
        <v>265</v>
      </c>
      <c r="B64" s="19" t="s">
        <v>266</v>
      </c>
      <c r="C64" s="266">
        <v>0.56</v>
      </c>
      <c r="D64" s="25">
        <v>5.0</v>
      </c>
      <c r="E64" s="54">
        <v>8.0</v>
      </c>
      <c r="F64" s="23">
        <v>1.0</v>
      </c>
      <c r="G64" s="24">
        <v>0.0</v>
      </c>
      <c r="H64" s="25">
        <f t="shared" si="3"/>
        <v>9</v>
      </c>
      <c r="I64" s="1"/>
      <c r="J64" s="35">
        <v>0.7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8" t="s">
        <v>104</v>
      </c>
      <c r="B65" s="19" t="s">
        <v>63</v>
      </c>
      <c r="C65" s="266">
        <v>0.88</v>
      </c>
      <c r="D65" s="25">
        <v>6.0</v>
      </c>
      <c r="E65" s="54">
        <v>6.0</v>
      </c>
      <c r="F65" s="23">
        <v>2.0</v>
      </c>
      <c r="G65" s="24">
        <v>4.0</v>
      </c>
      <c r="H65" s="25">
        <f t="shared" si="3"/>
        <v>12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8" t="s">
        <v>128</v>
      </c>
      <c r="B66" s="19" t="s">
        <v>129</v>
      </c>
      <c r="C66" s="266">
        <v>0.9</v>
      </c>
      <c r="D66" s="25">
        <v>8.0</v>
      </c>
      <c r="E66" s="54">
        <v>5.0</v>
      </c>
      <c r="F66" s="23">
        <v>4.0</v>
      </c>
      <c r="G66" s="24">
        <v>2.0</v>
      </c>
      <c r="H66" s="25">
        <f t="shared" si="3"/>
        <v>11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8" t="s">
        <v>107</v>
      </c>
      <c r="B67" s="19" t="s">
        <v>108</v>
      </c>
      <c r="C67" s="266">
        <v>0.64</v>
      </c>
      <c r="D67" s="25">
        <v>7.0</v>
      </c>
      <c r="E67" s="54">
        <v>0.0</v>
      </c>
      <c r="F67" s="23">
        <v>0.0</v>
      </c>
      <c r="G67" s="24">
        <v>1.0</v>
      </c>
      <c r="H67" s="25">
        <f t="shared" si="3"/>
        <v>1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8" t="s">
        <v>135</v>
      </c>
      <c r="B68" s="19" t="s">
        <v>136</v>
      </c>
      <c r="C68" s="266">
        <v>0.74</v>
      </c>
      <c r="D68" s="25">
        <v>6.0</v>
      </c>
      <c r="E68" s="54">
        <v>0.0</v>
      </c>
      <c r="F68" s="23">
        <v>0.0</v>
      </c>
      <c r="G68" s="24">
        <v>3.0</v>
      </c>
      <c r="H68" s="25">
        <f t="shared" si="3"/>
        <v>3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8" t="s">
        <v>110</v>
      </c>
      <c r="B69" s="19" t="s">
        <v>111</v>
      </c>
      <c r="C69" s="266">
        <v>0.72</v>
      </c>
      <c r="D69" s="25">
        <v>6.0</v>
      </c>
      <c r="E69" s="54">
        <v>0.0</v>
      </c>
      <c r="F69" s="23">
        <v>2.0</v>
      </c>
      <c r="G69" s="24">
        <v>2.0</v>
      </c>
      <c r="H69" s="25">
        <f t="shared" si="3"/>
        <v>4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8" t="s">
        <v>112</v>
      </c>
      <c r="B70" s="19" t="s">
        <v>113</v>
      </c>
      <c r="C70" s="266">
        <v>0.89</v>
      </c>
      <c r="D70" s="25">
        <v>7.0</v>
      </c>
      <c r="E70" s="54">
        <v>0.0</v>
      </c>
      <c r="F70" s="23">
        <v>0.0</v>
      </c>
      <c r="G70" s="24">
        <v>3.0</v>
      </c>
      <c r="H70" s="25">
        <f t="shared" si="3"/>
        <v>3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8" t="s">
        <v>114</v>
      </c>
      <c r="B71" s="19" t="s">
        <v>30</v>
      </c>
      <c r="C71" s="266">
        <v>0.751</v>
      </c>
      <c r="D71" s="25">
        <v>6.0</v>
      </c>
      <c r="E71" s="54">
        <v>0.0</v>
      </c>
      <c r="F71" s="23">
        <v>2.0</v>
      </c>
      <c r="G71" s="24">
        <v>2.0</v>
      </c>
      <c r="H71" s="25">
        <f t="shared" si="3"/>
        <v>4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8" t="s">
        <v>267</v>
      </c>
      <c r="B72" s="19" t="s">
        <v>260</v>
      </c>
      <c r="C72" s="266">
        <v>0.29</v>
      </c>
      <c r="D72" s="25">
        <v>1.0</v>
      </c>
      <c r="E72" s="54">
        <v>0.0</v>
      </c>
      <c r="F72" s="23">
        <v>0.0</v>
      </c>
      <c r="G72" s="24">
        <v>0.0</v>
      </c>
      <c r="H72" s="25">
        <f t="shared" si="3"/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36" t="s">
        <v>117</v>
      </c>
      <c r="B73" s="37" t="s">
        <v>118</v>
      </c>
      <c r="C73" s="279">
        <v>0.71</v>
      </c>
      <c r="D73" s="269">
        <v>6.0</v>
      </c>
      <c r="E73" s="280">
        <v>11.0</v>
      </c>
      <c r="F73" s="271">
        <v>0.0</v>
      </c>
      <c r="G73" s="272">
        <v>0.0</v>
      </c>
      <c r="H73" s="269">
        <f t="shared" si="3"/>
        <v>11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0" t="s">
        <v>119</v>
      </c>
      <c r="B74" s="11"/>
      <c r="C74" s="40"/>
      <c r="D74" s="41"/>
      <c r="E74" s="273"/>
      <c r="F74" s="274"/>
      <c r="G74" s="274"/>
      <c r="H74" s="27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57" t="s">
        <v>120</v>
      </c>
      <c r="B75" s="58" t="s">
        <v>121</v>
      </c>
      <c r="C75" s="262">
        <v>0.97</v>
      </c>
      <c r="D75" s="263">
        <v>5.0</v>
      </c>
      <c r="E75" s="65">
        <v>9.0</v>
      </c>
      <c r="F75" s="66">
        <v>4.0</v>
      </c>
      <c r="G75" s="67">
        <v>2.0</v>
      </c>
      <c r="H75" s="263">
        <f t="shared" ref="H75:H89" si="4">SUM(E75:G75)</f>
        <v>15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8" t="s">
        <v>122</v>
      </c>
      <c r="B76" s="19" t="s">
        <v>123</v>
      </c>
      <c r="C76" s="266">
        <v>0.94</v>
      </c>
      <c r="D76" s="25">
        <v>8.0</v>
      </c>
      <c r="E76" s="54">
        <v>10.0</v>
      </c>
      <c r="F76" s="23">
        <v>3.0</v>
      </c>
      <c r="G76" s="24">
        <v>2.0</v>
      </c>
      <c r="H76" s="25">
        <f t="shared" si="4"/>
        <v>15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8" t="s">
        <v>124</v>
      </c>
      <c r="B77" s="19" t="s">
        <v>125</v>
      </c>
      <c r="C77" s="266">
        <v>0.69</v>
      </c>
      <c r="D77" s="25">
        <v>7.0</v>
      </c>
      <c r="E77" s="54">
        <v>0.0</v>
      </c>
      <c r="F77" s="23">
        <v>0.0</v>
      </c>
      <c r="G77" s="24">
        <v>3.0</v>
      </c>
      <c r="H77" s="25">
        <f t="shared" si="4"/>
        <v>3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8" t="s">
        <v>144</v>
      </c>
      <c r="B78" s="19" t="s">
        <v>145</v>
      </c>
      <c r="C78" s="266">
        <v>0.78</v>
      </c>
      <c r="D78" s="25">
        <v>8.0</v>
      </c>
      <c r="E78" s="54">
        <v>0.0</v>
      </c>
      <c r="F78" s="23">
        <v>2.0</v>
      </c>
      <c r="G78" s="24">
        <v>5.0</v>
      </c>
      <c r="H78" s="25">
        <f t="shared" si="4"/>
        <v>7</v>
      </c>
      <c r="I78" s="1"/>
      <c r="J78" s="1" t="s">
        <v>16</v>
      </c>
      <c r="K78" s="1" t="s">
        <v>17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8" t="s">
        <v>124</v>
      </c>
      <c r="B79" s="19" t="s">
        <v>61</v>
      </c>
      <c r="C79" s="266">
        <v>0.82</v>
      </c>
      <c r="D79" s="25">
        <v>8.0</v>
      </c>
      <c r="E79" s="54">
        <v>0.0</v>
      </c>
      <c r="F79" s="23">
        <v>4.0</v>
      </c>
      <c r="G79" s="24">
        <v>2.0</v>
      </c>
      <c r="H79" s="25">
        <f t="shared" si="4"/>
        <v>6</v>
      </c>
      <c r="I79" s="1"/>
      <c r="J79" s="1" t="s">
        <v>20</v>
      </c>
      <c r="K79" s="1" t="s">
        <v>21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8" t="s">
        <v>268</v>
      </c>
      <c r="B80" s="19" t="s">
        <v>269</v>
      </c>
      <c r="C80" s="266">
        <v>0.79</v>
      </c>
      <c r="D80" s="25">
        <v>7.0</v>
      </c>
      <c r="E80" s="54">
        <v>9.0</v>
      </c>
      <c r="F80" s="23">
        <v>2.0</v>
      </c>
      <c r="G80" s="24">
        <v>2.0</v>
      </c>
      <c r="H80" s="25">
        <f t="shared" si="4"/>
        <v>13</v>
      </c>
      <c r="I80" s="1"/>
      <c r="J80" s="1" t="s">
        <v>24</v>
      </c>
      <c r="K80" s="1" t="s">
        <v>24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8" t="s">
        <v>270</v>
      </c>
      <c r="B81" s="19" t="s">
        <v>147</v>
      </c>
      <c r="C81" s="266">
        <v>0.89</v>
      </c>
      <c r="D81" s="25">
        <v>7.0</v>
      </c>
      <c r="E81" s="54">
        <v>10.0</v>
      </c>
      <c r="F81" s="23">
        <v>3.0</v>
      </c>
      <c r="G81" s="24">
        <v>1.0</v>
      </c>
      <c r="H81" s="25">
        <f t="shared" si="4"/>
        <v>14</v>
      </c>
      <c r="I81" s="1"/>
      <c r="J81" s="1" t="s">
        <v>134</v>
      </c>
      <c r="K81" s="35">
        <v>0.8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8" t="s">
        <v>130</v>
      </c>
      <c r="B82" s="19" t="s">
        <v>67</v>
      </c>
      <c r="C82" s="266">
        <v>0.92</v>
      </c>
      <c r="D82" s="25">
        <v>8.0</v>
      </c>
      <c r="E82" s="54">
        <v>16.0</v>
      </c>
      <c r="F82" s="23">
        <v>2.0</v>
      </c>
      <c r="G82" s="24">
        <v>0.0</v>
      </c>
      <c r="H82" s="25">
        <f t="shared" si="4"/>
        <v>18</v>
      </c>
      <c r="I82" s="1"/>
      <c r="J82" s="35">
        <v>0.8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8" t="s">
        <v>131</v>
      </c>
      <c r="B83" s="19" t="s">
        <v>132</v>
      </c>
      <c r="C83" s="266">
        <v>0.75</v>
      </c>
      <c r="D83" s="25">
        <v>6.0</v>
      </c>
      <c r="E83" s="54">
        <v>16.0</v>
      </c>
      <c r="F83" s="23">
        <v>0.0</v>
      </c>
      <c r="G83" s="24">
        <v>1.0</v>
      </c>
      <c r="H83" s="25">
        <f t="shared" si="4"/>
        <v>17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8" t="s">
        <v>133</v>
      </c>
      <c r="B84" s="19" t="s">
        <v>108</v>
      </c>
      <c r="C84" s="266">
        <v>0.78</v>
      </c>
      <c r="D84" s="25">
        <v>8.0</v>
      </c>
      <c r="E84" s="54">
        <v>0.0</v>
      </c>
      <c r="F84" s="23">
        <v>0.0</v>
      </c>
      <c r="G84" s="24">
        <v>0.0</v>
      </c>
      <c r="H84" s="25">
        <f t="shared" si="4"/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8" t="s">
        <v>150</v>
      </c>
      <c r="B85" s="19" t="s">
        <v>151</v>
      </c>
      <c r="C85" s="266">
        <v>0.71</v>
      </c>
      <c r="D85" s="25">
        <v>9.0</v>
      </c>
      <c r="E85" s="54">
        <v>0.0</v>
      </c>
      <c r="F85" s="23">
        <v>5.0</v>
      </c>
      <c r="G85" s="24">
        <v>5.0</v>
      </c>
      <c r="H85" s="25">
        <f t="shared" si="4"/>
        <v>10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8" t="s">
        <v>137</v>
      </c>
      <c r="B86" s="19" t="s">
        <v>138</v>
      </c>
      <c r="C86" s="266">
        <v>0.77</v>
      </c>
      <c r="D86" s="25">
        <v>8.0</v>
      </c>
      <c r="E86" s="54">
        <v>3.0</v>
      </c>
      <c r="F86" s="23">
        <v>4.0</v>
      </c>
      <c r="G86" s="24">
        <v>5.0</v>
      </c>
      <c r="H86" s="25">
        <f t="shared" si="4"/>
        <v>12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8" t="s">
        <v>139</v>
      </c>
      <c r="B87" s="19" t="s">
        <v>113</v>
      </c>
      <c r="C87" s="266">
        <v>0.82</v>
      </c>
      <c r="D87" s="25">
        <v>9.0</v>
      </c>
      <c r="E87" s="54">
        <v>0.0</v>
      </c>
      <c r="F87" s="23">
        <v>1.0</v>
      </c>
      <c r="G87" s="24">
        <v>7.0</v>
      </c>
      <c r="H87" s="25">
        <f t="shared" si="4"/>
        <v>8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8" t="s">
        <v>140</v>
      </c>
      <c r="B88" s="19" t="s">
        <v>141</v>
      </c>
      <c r="C88" s="266">
        <v>0.72</v>
      </c>
      <c r="D88" s="25">
        <v>7.0</v>
      </c>
      <c r="E88" s="54">
        <v>2.0</v>
      </c>
      <c r="F88" s="23">
        <v>0.0</v>
      </c>
      <c r="G88" s="24">
        <v>4.0</v>
      </c>
      <c r="H88" s="25">
        <f t="shared" si="4"/>
        <v>6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36" t="s">
        <v>271</v>
      </c>
      <c r="B89" s="37" t="s">
        <v>272</v>
      </c>
      <c r="C89" s="279">
        <v>0.83</v>
      </c>
      <c r="D89" s="269">
        <v>4.0</v>
      </c>
      <c r="E89" s="280">
        <v>4.0</v>
      </c>
      <c r="F89" s="271">
        <v>1.0</v>
      </c>
      <c r="G89" s="272">
        <v>0.0</v>
      </c>
      <c r="H89" s="269">
        <f t="shared" si="4"/>
        <v>5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0" t="s">
        <v>142</v>
      </c>
      <c r="B90" s="11"/>
      <c r="C90" s="40"/>
      <c r="D90" s="41"/>
      <c r="E90" s="273"/>
      <c r="F90" s="274"/>
      <c r="G90" s="275"/>
      <c r="H90" s="27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57" t="s">
        <v>273</v>
      </c>
      <c r="B91" s="58" t="s">
        <v>274</v>
      </c>
      <c r="C91" s="262">
        <v>0.38</v>
      </c>
      <c r="D91" s="263">
        <v>3.0</v>
      </c>
      <c r="E91" s="65">
        <v>2.0</v>
      </c>
      <c r="F91" s="66">
        <v>7.0</v>
      </c>
      <c r="G91" s="67">
        <v>3.0</v>
      </c>
      <c r="H91" s="263">
        <f t="shared" ref="H91:H105" si="5">SUM(E91:G91)</f>
        <v>12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8" t="s">
        <v>275</v>
      </c>
      <c r="B92" s="19" t="s">
        <v>276</v>
      </c>
      <c r="C92" s="266">
        <v>0.36</v>
      </c>
      <c r="D92" s="25">
        <v>3.0</v>
      </c>
      <c r="E92" s="54">
        <v>0.0</v>
      </c>
      <c r="F92" s="23">
        <v>2.0</v>
      </c>
      <c r="G92" s="24">
        <v>1.0</v>
      </c>
      <c r="H92" s="25">
        <f t="shared" si="5"/>
        <v>3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8" t="s">
        <v>143</v>
      </c>
      <c r="B93" s="19" t="s">
        <v>121</v>
      </c>
      <c r="C93" s="266">
        <v>0.71</v>
      </c>
      <c r="D93" s="25">
        <v>4.0</v>
      </c>
      <c r="E93" s="54">
        <v>9.0</v>
      </c>
      <c r="F93" s="23">
        <v>1.0</v>
      </c>
      <c r="G93" s="24">
        <v>2.0</v>
      </c>
      <c r="H93" s="25">
        <f t="shared" si="5"/>
        <v>12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8" t="s">
        <v>277</v>
      </c>
      <c r="B94" s="19" t="s">
        <v>166</v>
      </c>
      <c r="C94" s="266">
        <v>0.93</v>
      </c>
      <c r="D94" s="25">
        <v>6.0</v>
      </c>
      <c r="E94" s="54">
        <v>12.0</v>
      </c>
      <c r="F94" s="23">
        <v>1.0</v>
      </c>
      <c r="G94" s="24">
        <v>0.0</v>
      </c>
      <c r="H94" s="25">
        <f t="shared" si="5"/>
        <v>13</v>
      </c>
      <c r="I94" s="1"/>
      <c r="J94" s="1" t="s">
        <v>16</v>
      </c>
      <c r="K94" s="1" t="s">
        <v>17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8" t="s">
        <v>167</v>
      </c>
      <c r="B95" s="19" t="s">
        <v>168</v>
      </c>
      <c r="C95" s="266">
        <v>0.85</v>
      </c>
      <c r="D95" s="25">
        <v>6.0</v>
      </c>
      <c r="E95" s="54">
        <v>7.0</v>
      </c>
      <c r="F95" s="23">
        <v>4.0</v>
      </c>
      <c r="G95" s="24">
        <v>1.0</v>
      </c>
      <c r="H95" s="25">
        <f t="shared" si="5"/>
        <v>12</v>
      </c>
      <c r="I95" s="1"/>
      <c r="J95" s="1" t="s">
        <v>20</v>
      </c>
      <c r="K95" s="1" t="s">
        <v>21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8" t="s">
        <v>278</v>
      </c>
      <c r="B96" s="19" t="s">
        <v>172</v>
      </c>
      <c r="C96" s="266">
        <v>0.9</v>
      </c>
      <c r="D96" s="25">
        <v>5.0</v>
      </c>
      <c r="E96" s="54">
        <v>5.0</v>
      </c>
      <c r="F96" s="23">
        <v>2.0</v>
      </c>
      <c r="G96" s="24">
        <v>1.0</v>
      </c>
      <c r="H96" s="25">
        <f t="shared" si="5"/>
        <v>8</v>
      </c>
      <c r="I96" s="1"/>
      <c r="J96" s="1" t="s">
        <v>24</v>
      </c>
      <c r="K96" s="1" t="s">
        <v>24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8" t="s">
        <v>174</v>
      </c>
      <c r="B97" s="19" t="s">
        <v>175</v>
      </c>
      <c r="C97" s="266">
        <v>0.71</v>
      </c>
      <c r="D97" s="25">
        <v>5.0</v>
      </c>
      <c r="E97" s="54">
        <v>3.0</v>
      </c>
      <c r="F97" s="23">
        <v>6.0</v>
      </c>
      <c r="G97" s="24">
        <v>0.0</v>
      </c>
      <c r="H97" s="25">
        <f t="shared" si="5"/>
        <v>9</v>
      </c>
      <c r="I97" s="1"/>
      <c r="J97" s="1" t="s">
        <v>154</v>
      </c>
      <c r="K97" s="1" t="s">
        <v>155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8" t="s">
        <v>279</v>
      </c>
      <c r="B98" s="19" t="s">
        <v>280</v>
      </c>
      <c r="C98" s="266">
        <v>0.55</v>
      </c>
      <c r="D98" s="25">
        <v>4.0</v>
      </c>
      <c r="E98" s="54">
        <v>0.0</v>
      </c>
      <c r="F98" s="23">
        <v>9.0</v>
      </c>
      <c r="G98" s="24">
        <v>2.0</v>
      </c>
      <c r="H98" s="25">
        <f t="shared" si="5"/>
        <v>11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8" t="s">
        <v>149</v>
      </c>
      <c r="B99" s="19" t="s">
        <v>108</v>
      </c>
      <c r="C99" s="266">
        <v>0.89</v>
      </c>
      <c r="D99" s="25">
        <v>9.0</v>
      </c>
      <c r="E99" s="54">
        <v>3.0</v>
      </c>
      <c r="F99" s="23">
        <v>3.0</v>
      </c>
      <c r="G99" s="24">
        <v>4.0</v>
      </c>
      <c r="H99" s="25">
        <f t="shared" si="5"/>
        <v>10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8" t="s">
        <v>281</v>
      </c>
      <c r="B100" s="19" t="s">
        <v>282</v>
      </c>
      <c r="C100" s="266">
        <v>0.32</v>
      </c>
      <c r="D100" s="25">
        <v>3.0</v>
      </c>
      <c r="E100" s="54">
        <v>4.0</v>
      </c>
      <c r="F100" s="23">
        <v>2.0</v>
      </c>
      <c r="G100" s="24">
        <v>4.0</v>
      </c>
      <c r="H100" s="25">
        <f t="shared" si="5"/>
        <v>10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8" t="s">
        <v>184</v>
      </c>
      <c r="B101" s="19" t="s">
        <v>185</v>
      </c>
      <c r="C101" s="266">
        <v>0.8460000000000001</v>
      </c>
      <c r="D101" s="25">
        <v>7.0</v>
      </c>
      <c r="E101" s="54">
        <v>5.0</v>
      </c>
      <c r="F101" s="23">
        <v>3.0</v>
      </c>
      <c r="G101" s="24">
        <v>5.0</v>
      </c>
      <c r="H101" s="25">
        <f t="shared" si="5"/>
        <v>13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8" t="s">
        <v>283</v>
      </c>
      <c r="B102" s="19" t="s">
        <v>185</v>
      </c>
      <c r="C102" s="266">
        <v>0.7</v>
      </c>
      <c r="D102" s="25">
        <v>7.0</v>
      </c>
      <c r="E102" s="54">
        <v>0.0</v>
      </c>
      <c r="F102" s="23">
        <v>2.0</v>
      </c>
      <c r="G102" s="24">
        <v>1.0</v>
      </c>
      <c r="H102" s="25">
        <f t="shared" si="5"/>
        <v>3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8" t="s">
        <v>186</v>
      </c>
      <c r="B103" s="19" t="s">
        <v>187</v>
      </c>
      <c r="C103" s="266">
        <v>0.72</v>
      </c>
      <c r="D103" s="25">
        <v>3.0</v>
      </c>
      <c r="E103" s="54">
        <v>6.0</v>
      </c>
      <c r="F103" s="23">
        <v>4.0</v>
      </c>
      <c r="G103" s="24">
        <v>2.0</v>
      </c>
      <c r="H103" s="25">
        <f t="shared" si="5"/>
        <v>12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8" t="s">
        <v>152</v>
      </c>
      <c r="B104" s="19" t="s">
        <v>153</v>
      </c>
      <c r="C104" s="266">
        <v>0.69</v>
      </c>
      <c r="D104" s="25">
        <v>6.0</v>
      </c>
      <c r="E104" s="54">
        <v>2.0</v>
      </c>
      <c r="F104" s="23">
        <v>3.0</v>
      </c>
      <c r="G104" s="24">
        <v>3.0</v>
      </c>
      <c r="H104" s="25">
        <f t="shared" si="5"/>
        <v>8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36" t="s">
        <v>156</v>
      </c>
      <c r="B105" s="37" t="s">
        <v>85</v>
      </c>
      <c r="C105" s="279">
        <v>0.43</v>
      </c>
      <c r="D105" s="269">
        <v>2.0</v>
      </c>
      <c r="E105" s="280">
        <v>2.0</v>
      </c>
      <c r="F105" s="271">
        <v>4.0</v>
      </c>
      <c r="G105" s="272">
        <v>1.0</v>
      </c>
      <c r="H105" s="269">
        <f t="shared" si="5"/>
        <v>7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0" t="s">
        <v>157</v>
      </c>
      <c r="B106" s="11"/>
      <c r="C106" s="40"/>
      <c r="D106" s="41"/>
      <c r="E106" s="273"/>
      <c r="F106" s="274"/>
      <c r="G106" s="275"/>
      <c r="H106" s="27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24" t="s">
        <v>158</v>
      </c>
      <c r="B107" s="125" t="s">
        <v>159</v>
      </c>
      <c r="C107" s="281">
        <v>0.95</v>
      </c>
      <c r="D107" s="263">
        <v>7.0</v>
      </c>
      <c r="E107" s="65">
        <v>9.0</v>
      </c>
      <c r="F107" s="66">
        <v>3.0</v>
      </c>
      <c r="G107" s="67">
        <v>2.0</v>
      </c>
      <c r="H107" s="125">
        <f t="shared" ref="H107:H118" si="6">SUM(E107:G107)</f>
        <v>14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8" t="s">
        <v>160</v>
      </c>
      <c r="B108" s="19" t="s">
        <v>159</v>
      </c>
      <c r="C108" s="266">
        <v>0.95</v>
      </c>
      <c r="D108" s="25">
        <v>7.0</v>
      </c>
      <c r="E108" s="54">
        <v>14.0</v>
      </c>
      <c r="F108" s="23">
        <v>0.0</v>
      </c>
      <c r="G108" s="24">
        <v>0.0</v>
      </c>
      <c r="H108" s="19">
        <f t="shared" si="6"/>
        <v>14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8" t="s">
        <v>161</v>
      </c>
      <c r="B109" s="19" t="s">
        <v>162</v>
      </c>
      <c r="C109" s="266">
        <v>0.63</v>
      </c>
      <c r="D109" s="25">
        <v>6.0</v>
      </c>
      <c r="E109" s="54">
        <v>6.0</v>
      </c>
      <c r="F109" s="23">
        <v>4.0</v>
      </c>
      <c r="G109" s="24">
        <v>2.0</v>
      </c>
      <c r="H109" s="19">
        <f t="shared" si="6"/>
        <v>12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8" t="s">
        <v>163</v>
      </c>
      <c r="B110" s="19" t="s">
        <v>164</v>
      </c>
      <c r="C110" s="266">
        <v>0.8250434782608694</v>
      </c>
      <c r="D110" s="25">
        <v>6.0</v>
      </c>
      <c r="E110" s="54">
        <v>4.0</v>
      </c>
      <c r="F110" s="23">
        <v>6.0</v>
      </c>
      <c r="G110" s="24">
        <v>0.0</v>
      </c>
      <c r="H110" s="19">
        <f t="shared" si="6"/>
        <v>10</v>
      </c>
      <c r="I110" s="1"/>
      <c r="J110" s="1" t="s">
        <v>16</v>
      </c>
      <c r="K110" s="1" t="s">
        <v>17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8" t="s">
        <v>169</v>
      </c>
      <c r="B111" s="19" t="s">
        <v>170</v>
      </c>
      <c r="C111" s="266">
        <v>0.95</v>
      </c>
      <c r="D111" s="25">
        <v>7.0</v>
      </c>
      <c r="E111" s="54">
        <v>11.0</v>
      </c>
      <c r="F111" s="23">
        <v>2.0</v>
      </c>
      <c r="G111" s="24">
        <v>1.0</v>
      </c>
      <c r="H111" s="19">
        <f t="shared" si="6"/>
        <v>14</v>
      </c>
      <c r="I111" s="1"/>
      <c r="J111" s="1" t="s">
        <v>20</v>
      </c>
      <c r="K111" s="1" t="s">
        <v>21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8" t="s">
        <v>64</v>
      </c>
      <c r="B112" s="19" t="s">
        <v>173</v>
      </c>
      <c r="C112" s="266">
        <v>0.92</v>
      </c>
      <c r="D112" s="25">
        <v>6.0</v>
      </c>
      <c r="E112" s="54">
        <v>8.0</v>
      </c>
      <c r="F112" s="23">
        <v>4.0</v>
      </c>
      <c r="G112" s="24">
        <v>0.0</v>
      </c>
      <c r="H112" s="19">
        <f t="shared" si="6"/>
        <v>12</v>
      </c>
      <c r="I112" s="1"/>
      <c r="J112" s="1" t="s">
        <v>24</v>
      </c>
      <c r="K112" s="1" t="s">
        <v>24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8" t="s">
        <v>284</v>
      </c>
      <c r="B113" s="19" t="s">
        <v>285</v>
      </c>
      <c r="C113" s="266">
        <v>0.58</v>
      </c>
      <c r="D113" s="25">
        <v>3.0</v>
      </c>
      <c r="E113" s="54">
        <v>6.0</v>
      </c>
      <c r="F113" s="23">
        <v>5.0</v>
      </c>
      <c r="G113" s="24">
        <v>2.0</v>
      </c>
      <c r="H113" s="19">
        <f t="shared" si="6"/>
        <v>13</v>
      </c>
      <c r="I113" s="1"/>
      <c r="J113" s="1" t="s">
        <v>181</v>
      </c>
      <c r="K113" s="1" t="s">
        <v>155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8" t="s">
        <v>176</v>
      </c>
      <c r="B114" s="19" t="s">
        <v>147</v>
      </c>
      <c r="C114" s="266">
        <v>0.9252173913043478</v>
      </c>
      <c r="D114" s="25">
        <v>7.0</v>
      </c>
      <c r="E114" s="54">
        <v>12.0</v>
      </c>
      <c r="F114" s="23">
        <v>2.0</v>
      </c>
      <c r="G114" s="24">
        <v>0.0</v>
      </c>
      <c r="H114" s="19">
        <f t="shared" si="6"/>
        <v>14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8" t="s">
        <v>177</v>
      </c>
      <c r="B115" s="19" t="s">
        <v>178</v>
      </c>
      <c r="C115" s="266">
        <v>0.9272173913043478</v>
      </c>
      <c r="D115" s="25">
        <v>7.0</v>
      </c>
      <c r="E115" s="54">
        <v>3.0</v>
      </c>
      <c r="F115" s="23">
        <v>5.0</v>
      </c>
      <c r="G115" s="24">
        <v>3.0</v>
      </c>
      <c r="H115" s="19">
        <f t="shared" si="6"/>
        <v>11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8" t="s">
        <v>286</v>
      </c>
      <c r="B116" s="19" t="s">
        <v>180</v>
      </c>
      <c r="C116" s="266">
        <v>0.9459130434782608</v>
      </c>
      <c r="D116" s="25">
        <v>6.0</v>
      </c>
      <c r="E116" s="54">
        <v>9.0</v>
      </c>
      <c r="F116" s="23">
        <v>2.0</v>
      </c>
      <c r="G116" s="24">
        <v>1.0</v>
      </c>
      <c r="H116" s="19">
        <f t="shared" si="6"/>
        <v>12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79" t="s">
        <v>287</v>
      </c>
      <c r="B117" s="115" t="s">
        <v>288</v>
      </c>
      <c r="C117" s="268">
        <v>0.87</v>
      </c>
      <c r="D117" s="269">
        <v>5.0</v>
      </c>
      <c r="E117" s="280">
        <v>7.0</v>
      </c>
      <c r="F117" s="271">
        <v>2.0</v>
      </c>
      <c r="G117" s="272">
        <v>4.0</v>
      </c>
      <c r="H117" s="115">
        <f t="shared" si="6"/>
        <v>13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35"/>
      <c r="D118" s="1"/>
      <c r="E118" s="86">
        <f t="shared" ref="E118:G118" si="7">SUM(E5:E117)</f>
        <v>322</v>
      </c>
      <c r="F118" s="86">
        <f t="shared" si="7"/>
        <v>160</v>
      </c>
      <c r="G118" s="86">
        <f t="shared" si="7"/>
        <v>141</v>
      </c>
      <c r="H118" s="86">
        <f t="shared" si="6"/>
        <v>623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3:B3"/>
    <mergeCell ref="A4:B4"/>
    <mergeCell ref="K10:M10"/>
    <mergeCell ref="A20:B20"/>
    <mergeCell ref="A56:B56"/>
    <mergeCell ref="A74:B74"/>
    <mergeCell ref="A90:B90"/>
    <mergeCell ref="A106:B106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3.13"/>
    <col customWidth="1" min="3" max="8" width="7.63"/>
    <col customWidth="1" min="9" max="11" width="7.13"/>
    <col customWidth="1" min="12" max="17" width="7.63"/>
    <col customWidth="1" min="18" max="18" width="8.5"/>
  </cols>
  <sheetData>
    <row r="1" ht="15.75" customHeight="1">
      <c r="A1" s="1"/>
      <c r="B1" s="1"/>
      <c r="C1" s="87"/>
      <c r="K1" s="1"/>
      <c r="L1" s="1"/>
      <c r="M1" s="1"/>
      <c r="N1" s="1"/>
      <c r="O1" s="282"/>
      <c r="P1" s="283"/>
      <c r="Q1" s="284"/>
      <c r="R1" s="35"/>
      <c r="S1" s="285"/>
      <c r="T1" s="285"/>
      <c r="U1" s="285"/>
      <c r="V1" s="285"/>
      <c r="W1" s="285"/>
      <c r="X1" s="285"/>
      <c r="Y1" s="285"/>
    </row>
    <row r="2" ht="15.75" customHeight="1">
      <c r="A2" s="88" t="s">
        <v>234</v>
      </c>
      <c r="B2" s="89"/>
      <c r="C2" s="13" t="s">
        <v>289</v>
      </c>
      <c r="D2" s="90"/>
      <c r="E2" s="11"/>
      <c r="F2" s="13" t="s">
        <v>290</v>
      </c>
      <c r="G2" s="90"/>
      <c r="H2" s="11"/>
      <c r="I2" s="13" t="s">
        <v>291</v>
      </c>
      <c r="J2" s="90"/>
      <c r="K2" s="11"/>
      <c r="L2" s="13" t="s">
        <v>292</v>
      </c>
      <c r="M2" s="90"/>
      <c r="N2" s="11"/>
      <c r="O2" s="286" t="s">
        <v>293</v>
      </c>
      <c r="P2" s="287" t="s">
        <v>294</v>
      </c>
      <c r="Q2" s="288" t="s">
        <v>295</v>
      </c>
      <c r="R2" s="91" t="s">
        <v>2</v>
      </c>
      <c r="S2" s="285"/>
      <c r="T2" s="285"/>
      <c r="U2" s="285"/>
      <c r="V2" s="285"/>
      <c r="W2" s="285"/>
      <c r="X2" s="285"/>
      <c r="Y2" s="285"/>
    </row>
    <row r="3" ht="15.75" customHeight="1">
      <c r="A3" s="10" t="s">
        <v>6</v>
      </c>
      <c r="B3" s="11"/>
      <c r="C3" s="92" t="s">
        <v>8</v>
      </c>
      <c r="D3" s="93" t="s">
        <v>190</v>
      </c>
      <c r="E3" s="289" t="s">
        <v>191</v>
      </c>
      <c r="F3" s="92" t="s">
        <v>8</v>
      </c>
      <c r="G3" s="93" t="s">
        <v>190</v>
      </c>
      <c r="H3" s="290" t="s">
        <v>191</v>
      </c>
      <c r="I3" s="92" t="s">
        <v>8</v>
      </c>
      <c r="J3" s="93" t="s">
        <v>190</v>
      </c>
      <c r="K3" s="94" t="s">
        <v>191</v>
      </c>
      <c r="L3" s="92" t="s">
        <v>8</v>
      </c>
      <c r="M3" s="93" t="s">
        <v>190</v>
      </c>
      <c r="N3" s="95" t="s">
        <v>191</v>
      </c>
      <c r="O3" s="291" t="s">
        <v>191</v>
      </c>
      <c r="P3" s="292" t="s">
        <v>191</v>
      </c>
      <c r="Q3" s="293" t="s">
        <v>191</v>
      </c>
      <c r="R3" s="96" t="s">
        <v>7</v>
      </c>
      <c r="S3" s="285"/>
      <c r="T3" s="285"/>
      <c r="U3" s="285"/>
      <c r="V3" s="285"/>
      <c r="W3" s="285"/>
      <c r="X3" s="285"/>
      <c r="Y3" s="285"/>
    </row>
    <row r="4" ht="15.75" customHeight="1">
      <c r="A4" s="57" t="s">
        <v>235</v>
      </c>
      <c r="B4" s="58" t="s">
        <v>236</v>
      </c>
      <c r="C4" s="124">
        <v>2.0</v>
      </c>
      <c r="D4" s="294">
        <v>10.0</v>
      </c>
      <c r="E4" s="295">
        <f t="shared" ref="E4:E18" si="1">C4/D4</f>
        <v>0.2</v>
      </c>
      <c r="F4" s="296">
        <v>3.0</v>
      </c>
      <c r="G4" s="297">
        <v>20.0</v>
      </c>
      <c r="H4" s="298">
        <f t="shared" ref="H4:H18" si="2">F4/G4</f>
        <v>0.15</v>
      </c>
      <c r="I4" s="57">
        <v>1.0</v>
      </c>
      <c r="J4" s="297">
        <v>14.0</v>
      </c>
      <c r="K4" s="104">
        <f t="shared" ref="K4:K18" si="3">(I4/J4)</f>
        <v>0.07142857143</v>
      </c>
      <c r="L4" s="57"/>
      <c r="M4" s="297"/>
      <c r="N4" s="69"/>
      <c r="O4" s="299">
        <v>0.45</v>
      </c>
      <c r="P4" s="300">
        <v>0.55</v>
      </c>
      <c r="Q4" s="301">
        <v>0.47</v>
      </c>
      <c r="R4" s="101">
        <f t="shared" ref="R4:R6" si="4">AVERAGE(E4,H4,K4,N4,O4,P4,Q4)</f>
        <v>0.3152380952</v>
      </c>
      <c r="S4" s="285"/>
      <c r="T4" s="285"/>
      <c r="U4" s="285"/>
      <c r="V4" s="285"/>
      <c r="W4" s="285"/>
      <c r="X4" s="285"/>
      <c r="Y4" s="285"/>
    </row>
    <row r="5" ht="15.75" customHeight="1">
      <c r="A5" s="18" t="s">
        <v>40</v>
      </c>
      <c r="B5" s="19" t="s">
        <v>41</v>
      </c>
      <c r="C5" s="18">
        <v>5.0</v>
      </c>
      <c r="D5" s="297">
        <v>10.0</v>
      </c>
      <c r="E5" s="302">
        <f t="shared" si="1"/>
        <v>0.5</v>
      </c>
      <c r="F5" s="18">
        <v>10.0</v>
      </c>
      <c r="G5" s="297">
        <v>20.0</v>
      </c>
      <c r="H5" s="298">
        <f t="shared" si="2"/>
        <v>0.5</v>
      </c>
      <c r="I5" s="18">
        <v>10.0</v>
      </c>
      <c r="J5" s="303">
        <v>14.0</v>
      </c>
      <c r="K5" s="104">
        <f t="shared" si="3"/>
        <v>0.7142857143</v>
      </c>
      <c r="L5" s="18"/>
      <c r="M5" s="303"/>
      <c r="N5" s="71"/>
      <c r="O5" s="299">
        <v>0.4</v>
      </c>
      <c r="P5" s="300">
        <v>0.64</v>
      </c>
      <c r="Q5" s="301">
        <v>0.53</v>
      </c>
      <c r="R5" s="101">
        <f t="shared" si="4"/>
        <v>0.5473809524</v>
      </c>
      <c r="S5" s="285"/>
      <c r="T5" s="285"/>
      <c r="U5" s="285"/>
      <c r="V5" s="285"/>
      <c r="W5" s="285"/>
      <c r="X5" s="285"/>
      <c r="Y5" s="285"/>
    </row>
    <row r="6" ht="15.75" customHeight="1">
      <c r="A6" s="18" t="s">
        <v>44</v>
      </c>
      <c r="B6" s="19" t="s">
        <v>45</v>
      </c>
      <c r="C6" s="18">
        <v>6.0</v>
      </c>
      <c r="D6" s="297">
        <v>10.0</v>
      </c>
      <c r="E6" s="302">
        <f t="shared" si="1"/>
        <v>0.6</v>
      </c>
      <c r="F6" s="18">
        <v>9.0</v>
      </c>
      <c r="G6" s="297">
        <v>20.0</v>
      </c>
      <c r="H6" s="298">
        <f t="shared" si="2"/>
        <v>0.45</v>
      </c>
      <c r="I6" s="18">
        <v>9.0</v>
      </c>
      <c r="J6" s="303">
        <v>14.0</v>
      </c>
      <c r="K6" s="104">
        <f t="shared" si="3"/>
        <v>0.6428571429</v>
      </c>
      <c r="L6" s="18"/>
      <c r="M6" s="303"/>
      <c r="N6" s="71"/>
      <c r="O6" s="299">
        <v>0.67</v>
      </c>
      <c r="P6" s="300">
        <v>0.64</v>
      </c>
      <c r="Q6" s="301">
        <v>0.58</v>
      </c>
      <c r="R6" s="101">
        <f t="shared" si="4"/>
        <v>0.5971428571</v>
      </c>
      <c r="S6" s="285"/>
      <c r="T6" s="285"/>
      <c r="U6" s="285"/>
      <c r="V6" s="285"/>
      <c r="W6" s="285"/>
      <c r="X6" s="285"/>
      <c r="Y6" s="285"/>
    </row>
    <row r="7" ht="15.75" customHeight="1">
      <c r="A7" s="18" t="s">
        <v>237</v>
      </c>
      <c r="B7" s="19" t="s">
        <v>238</v>
      </c>
      <c r="C7" s="18">
        <v>6.0</v>
      </c>
      <c r="D7" s="297">
        <v>10.0</v>
      </c>
      <c r="E7" s="302">
        <f t="shared" si="1"/>
        <v>0.6</v>
      </c>
      <c r="F7" s="18">
        <v>9.0</v>
      </c>
      <c r="G7" s="297">
        <v>20.0</v>
      </c>
      <c r="H7" s="298">
        <f t="shared" si="2"/>
        <v>0.45</v>
      </c>
      <c r="I7" s="18">
        <v>2.0</v>
      </c>
      <c r="J7" s="303">
        <v>14.0</v>
      </c>
      <c r="K7" s="104">
        <f t="shared" si="3"/>
        <v>0.1428571429</v>
      </c>
      <c r="L7" s="18"/>
      <c r="M7" s="303"/>
      <c r="N7" s="71"/>
      <c r="O7" s="299">
        <v>0.45</v>
      </c>
      <c r="P7" s="300">
        <v>0.55</v>
      </c>
      <c r="Q7" s="301">
        <v>0.68</v>
      </c>
      <c r="R7" s="101">
        <v>0.48</v>
      </c>
      <c r="S7" s="285"/>
      <c r="T7" s="285"/>
      <c r="U7" s="285"/>
      <c r="V7" s="285"/>
      <c r="W7" s="285"/>
      <c r="X7" s="285"/>
      <c r="Y7" s="285"/>
    </row>
    <row r="8" ht="15.75" customHeight="1">
      <c r="A8" s="18" t="s">
        <v>239</v>
      </c>
      <c r="B8" s="19" t="s">
        <v>59</v>
      </c>
      <c r="C8" s="18">
        <v>0.0</v>
      </c>
      <c r="D8" s="297">
        <v>10.0</v>
      </c>
      <c r="E8" s="302">
        <f t="shared" si="1"/>
        <v>0</v>
      </c>
      <c r="F8" s="18">
        <v>7.0</v>
      </c>
      <c r="G8" s="297">
        <v>20.0</v>
      </c>
      <c r="H8" s="298">
        <f t="shared" si="2"/>
        <v>0.35</v>
      </c>
      <c r="I8" s="18">
        <v>6.0</v>
      </c>
      <c r="J8" s="303">
        <v>14.0</v>
      </c>
      <c r="K8" s="104">
        <f t="shared" si="3"/>
        <v>0.4285714286</v>
      </c>
      <c r="L8" s="18"/>
      <c r="M8" s="303"/>
      <c r="N8" s="71"/>
      <c r="O8" s="299">
        <v>0.53</v>
      </c>
      <c r="P8" s="300">
        <v>0.36</v>
      </c>
      <c r="Q8" s="301">
        <v>0.42</v>
      </c>
      <c r="R8" s="101">
        <v>0.48</v>
      </c>
      <c r="S8" s="285"/>
      <c r="T8" s="285"/>
      <c r="U8" s="285"/>
      <c r="V8" s="285"/>
      <c r="W8" s="285"/>
      <c r="X8" s="285"/>
      <c r="Y8" s="285"/>
    </row>
    <row r="9" ht="15.75" customHeight="1">
      <c r="A9" s="18" t="s">
        <v>240</v>
      </c>
      <c r="B9" s="19" t="s">
        <v>108</v>
      </c>
      <c r="C9" s="18">
        <v>4.0</v>
      </c>
      <c r="D9" s="297">
        <v>10.0</v>
      </c>
      <c r="E9" s="302">
        <f t="shared" si="1"/>
        <v>0.4</v>
      </c>
      <c r="F9" s="18">
        <v>9.0</v>
      </c>
      <c r="G9" s="297">
        <v>20.0</v>
      </c>
      <c r="H9" s="298">
        <f t="shared" si="2"/>
        <v>0.45</v>
      </c>
      <c r="I9" s="18">
        <v>3.0</v>
      </c>
      <c r="J9" s="303">
        <v>14.0</v>
      </c>
      <c r="K9" s="104">
        <f t="shared" si="3"/>
        <v>0.2142857143</v>
      </c>
      <c r="L9" s="18"/>
      <c r="M9" s="303"/>
      <c r="N9" s="71"/>
      <c r="O9" s="299">
        <v>0.67</v>
      </c>
      <c r="P9" s="300">
        <v>0.36</v>
      </c>
      <c r="Q9" s="301">
        <v>0.53</v>
      </c>
      <c r="R9" s="101">
        <v>0.44</v>
      </c>
      <c r="S9" s="285"/>
      <c r="T9" s="285"/>
      <c r="U9" s="285"/>
      <c r="V9" s="285"/>
      <c r="W9" s="285"/>
      <c r="X9" s="285"/>
      <c r="Y9" s="285"/>
    </row>
    <row r="10" ht="15.75" customHeight="1">
      <c r="A10" s="18" t="s">
        <v>71</v>
      </c>
      <c r="B10" s="19" t="s">
        <v>72</v>
      </c>
      <c r="C10" s="18">
        <v>0.0</v>
      </c>
      <c r="D10" s="297">
        <v>10.0</v>
      </c>
      <c r="E10" s="302">
        <f t="shared" si="1"/>
        <v>0</v>
      </c>
      <c r="F10" s="18">
        <v>9.0</v>
      </c>
      <c r="G10" s="297">
        <v>20.0</v>
      </c>
      <c r="H10" s="298">
        <f t="shared" si="2"/>
        <v>0.45</v>
      </c>
      <c r="I10" s="18">
        <v>6.0</v>
      </c>
      <c r="J10" s="303">
        <v>14.0</v>
      </c>
      <c r="K10" s="104">
        <f t="shared" si="3"/>
        <v>0.4285714286</v>
      </c>
      <c r="L10" s="18"/>
      <c r="M10" s="303"/>
      <c r="N10" s="71"/>
      <c r="O10" s="299">
        <v>0.35</v>
      </c>
      <c r="P10" s="300">
        <v>0.09</v>
      </c>
      <c r="Q10" s="301">
        <v>0.47</v>
      </c>
      <c r="R10" s="101">
        <f t="shared" ref="R10:R18" si="5">AVERAGE(E10,H10,K10,N10,O10,P10,Q10)</f>
        <v>0.2980952381</v>
      </c>
      <c r="S10" s="285"/>
      <c r="T10" s="285"/>
      <c r="U10" s="285"/>
      <c r="V10" s="285"/>
      <c r="W10" s="285"/>
      <c r="X10" s="285"/>
      <c r="Y10" s="285"/>
    </row>
    <row r="11" ht="15.75" customHeight="1">
      <c r="A11" s="18" t="s">
        <v>22</v>
      </c>
      <c r="B11" s="19" t="s">
        <v>23</v>
      </c>
      <c r="C11" s="18">
        <v>6.0</v>
      </c>
      <c r="D11" s="297">
        <v>10.0</v>
      </c>
      <c r="E11" s="302">
        <f t="shared" si="1"/>
        <v>0.6</v>
      </c>
      <c r="F11" s="18">
        <v>13.0</v>
      </c>
      <c r="G11" s="297">
        <v>20.0</v>
      </c>
      <c r="H11" s="298">
        <f t="shared" si="2"/>
        <v>0.65</v>
      </c>
      <c r="I11" s="18">
        <v>11.0</v>
      </c>
      <c r="J11" s="303">
        <v>14.0</v>
      </c>
      <c r="K11" s="104">
        <f t="shared" si="3"/>
        <v>0.7857142857</v>
      </c>
      <c r="L11" s="18"/>
      <c r="M11" s="303"/>
      <c r="N11" s="71"/>
      <c r="O11" s="299">
        <v>0.75</v>
      </c>
      <c r="P11" s="300">
        <v>0.55</v>
      </c>
      <c r="Q11" s="301">
        <v>1.0</v>
      </c>
      <c r="R11" s="101">
        <f t="shared" si="5"/>
        <v>0.7226190476</v>
      </c>
      <c r="S11" s="285"/>
      <c r="T11" s="285"/>
      <c r="U11" s="285"/>
      <c r="V11" s="285"/>
      <c r="W11" s="285"/>
      <c r="X11" s="285"/>
      <c r="Y11" s="285"/>
    </row>
    <row r="12" ht="15.75" customHeight="1">
      <c r="A12" s="18" t="s">
        <v>25</v>
      </c>
      <c r="B12" s="19" t="s">
        <v>26</v>
      </c>
      <c r="C12" s="18">
        <v>9.0</v>
      </c>
      <c r="D12" s="297">
        <v>10.0</v>
      </c>
      <c r="E12" s="302">
        <f t="shared" si="1"/>
        <v>0.9</v>
      </c>
      <c r="F12" s="18">
        <v>16.0</v>
      </c>
      <c r="G12" s="297">
        <v>20.0</v>
      </c>
      <c r="H12" s="298">
        <f t="shared" si="2"/>
        <v>0.8</v>
      </c>
      <c r="I12" s="18">
        <v>9.0</v>
      </c>
      <c r="J12" s="303">
        <v>14.0</v>
      </c>
      <c r="K12" s="104">
        <f t="shared" si="3"/>
        <v>0.6428571429</v>
      </c>
      <c r="L12" s="18"/>
      <c r="M12" s="303"/>
      <c r="N12" s="71"/>
      <c r="O12" s="299">
        <v>0.5</v>
      </c>
      <c r="P12" s="300">
        <v>0.55</v>
      </c>
      <c r="Q12" s="301">
        <v>0.79</v>
      </c>
      <c r="R12" s="101">
        <f t="shared" si="5"/>
        <v>0.6971428571</v>
      </c>
      <c r="S12" s="285"/>
      <c r="T12" s="285"/>
      <c r="U12" s="285"/>
      <c r="V12" s="285"/>
      <c r="W12" s="285"/>
      <c r="X12" s="285"/>
      <c r="Y12" s="285"/>
    </row>
    <row r="13" ht="15.75" customHeight="1">
      <c r="A13" s="18" t="s">
        <v>29</v>
      </c>
      <c r="B13" s="19" t="s">
        <v>30</v>
      </c>
      <c r="C13" s="18">
        <v>9.0</v>
      </c>
      <c r="D13" s="297">
        <v>10.0</v>
      </c>
      <c r="E13" s="302">
        <f t="shared" si="1"/>
        <v>0.9</v>
      </c>
      <c r="F13" s="18">
        <v>14.0</v>
      </c>
      <c r="G13" s="297">
        <v>20.0</v>
      </c>
      <c r="H13" s="298">
        <f t="shared" si="2"/>
        <v>0.7</v>
      </c>
      <c r="I13" s="18">
        <v>7.0</v>
      </c>
      <c r="J13" s="303">
        <v>14.0</v>
      </c>
      <c r="K13" s="104">
        <f t="shared" si="3"/>
        <v>0.5</v>
      </c>
      <c r="L13" s="18"/>
      <c r="M13" s="303"/>
      <c r="N13" s="71"/>
      <c r="O13" s="299">
        <v>0.65</v>
      </c>
      <c r="P13" s="300">
        <v>0.82</v>
      </c>
      <c r="Q13" s="301">
        <v>0.74</v>
      </c>
      <c r="R13" s="101">
        <f t="shared" si="5"/>
        <v>0.7183333333</v>
      </c>
      <c r="S13" s="285"/>
      <c r="T13" s="285"/>
      <c r="U13" s="285"/>
      <c r="V13" s="285"/>
      <c r="W13" s="285"/>
      <c r="X13" s="285"/>
      <c r="Y13" s="285"/>
    </row>
    <row r="14" ht="15.75" customHeight="1">
      <c r="A14" s="18" t="s">
        <v>80</v>
      </c>
      <c r="B14" s="19" t="s">
        <v>81</v>
      </c>
      <c r="C14" s="18">
        <v>5.0</v>
      </c>
      <c r="D14" s="297">
        <v>10.0</v>
      </c>
      <c r="E14" s="302">
        <f t="shared" si="1"/>
        <v>0.5</v>
      </c>
      <c r="F14" s="18">
        <v>6.0</v>
      </c>
      <c r="G14" s="297">
        <v>20.0</v>
      </c>
      <c r="H14" s="298">
        <f t="shared" si="2"/>
        <v>0.3</v>
      </c>
      <c r="I14" s="18">
        <v>6.0</v>
      </c>
      <c r="J14" s="303">
        <v>14.0</v>
      </c>
      <c r="K14" s="104">
        <f t="shared" si="3"/>
        <v>0.4285714286</v>
      </c>
      <c r="L14" s="18"/>
      <c r="M14" s="303"/>
      <c r="N14" s="71"/>
      <c r="O14" s="299">
        <v>0.4</v>
      </c>
      <c r="P14" s="300">
        <v>0.82</v>
      </c>
      <c r="Q14" s="301">
        <v>0.37</v>
      </c>
      <c r="R14" s="101">
        <f t="shared" si="5"/>
        <v>0.4697619048</v>
      </c>
      <c r="S14" s="285"/>
      <c r="T14" s="285"/>
      <c r="U14" s="285"/>
      <c r="V14" s="285"/>
      <c r="W14" s="285"/>
      <c r="X14" s="285"/>
      <c r="Y14" s="285"/>
    </row>
    <row r="15" ht="15.75" customHeight="1">
      <c r="A15" s="18" t="s">
        <v>31</v>
      </c>
      <c r="B15" s="19" t="s">
        <v>32</v>
      </c>
      <c r="C15" s="18">
        <v>8.0</v>
      </c>
      <c r="D15" s="297">
        <v>10.0</v>
      </c>
      <c r="E15" s="302">
        <f t="shared" si="1"/>
        <v>0.8</v>
      </c>
      <c r="F15" s="18">
        <v>16.0</v>
      </c>
      <c r="G15" s="297">
        <v>20.0</v>
      </c>
      <c r="H15" s="298">
        <f t="shared" si="2"/>
        <v>0.8</v>
      </c>
      <c r="I15" s="18">
        <v>14.0</v>
      </c>
      <c r="J15" s="303">
        <v>14.0</v>
      </c>
      <c r="K15" s="104">
        <f t="shared" si="3"/>
        <v>1</v>
      </c>
      <c r="L15" s="18"/>
      <c r="M15" s="303"/>
      <c r="N15" s="71"/>
      <c r="O15" s="299">
        <v>0.45</v>
      </c>
      <c r="P15" s="300">
        <v>0.55</v>
      </c>
      <c r="Q15" s="301">
        <v>0.74</v>
      </c>
      <c r="R15" s="101">
        <f t="shared" si="5"/>
        <v>0.7233333333</v>
      </c>
      <c r="S15" s="285"/>
      <c r="T15" s="285"/>
      <c r="U15" s="285"/>
      <c r="V15" s="285"/>
      <c r="W15" s="285"/>
      <c r="X15" s="285"/>
      <c r="Y15" s="285"/>
    </row>
    <row r="16" ht="15.75" customHeight="1">
      <c r="A16" s="18" t="s">
        <v>33</v>
      </c>
      <c r="B16" s="19" t="s">
        <v>32</v>
      </c>
      <c r="C16" s="18">
        <v>7.0</v>
      </c>
      <c r="D16" s="297">
        <v>10.0</v>
      </c>
      <c r="E16" s="302">
        <f t="shared" si="1"/>
        <v>0.7</v>
      </c>
      <c r="F16" s="18">
        <v>11.0</v>
      </c>
      <c r="G16" s="297">
        <v>20.0</v>
      </c>
      <c r="H16" s="298">
        <f t="shared" si="2"/>
        <v>0.55</v>
      </c>
      <c r="I16" s="18">
        <v>10.0</v>
      </c>
      <c r="J16" s="303">
        <v>14.0</v>
      </c>
      <c r="K16" s="104">
        <f t="shared" si="3"/>
        <v>0.7142857143</v>
      </c>
      <c r="L16" s="18"/>
      <c r="M16" s="303"/>
      <c r="N16" s="71"/>
      <c r="O16" s="299">
        <v>0.55</v>
      </c>
      <c r="P16" s="300">
        <v>0.73</v>
      </c>
      <c r="Q16" s="301">
        <v>0.74</v>
      </c>
      <c r="R16" s="101">
        <f t="shared" si="5"/>
        <v>0.664047619</v>
      </c>
      <c r="S16" s="285"/>
      <c r="T16" s="285"/>
      <c r="U16" s="285"/>
      <c r="V16" s="285"/>
      <c r="W16" s="285"/>
      <c r="X16" s="285"/>
      <c r="Y16" s="285"/>
    </row>
    <row r="17" ht="15.75" customHeight="1">
      <c r="A17" s="18" t="s">
        <v>82</v>
      </c>
      <c r="B17" s="19" t="s">
        <v>83</v>
      </c>
      <c r="C17" s="18">
        <v>7.0</v>
      </c>
      <c r="D17" s="297">
        <v>10.0</v>
      </c>
      <c r="E17" s="302">
        <f t="shared" si="1"/>
        <v>0.7</v>
      </c>
      <c r="F17" s="18">
        <v>13.0</v>
      </c>
      <c r="G17" s="297">
        <v>20.0</v>
      </c>
      <c r="H17" s="298">
        <f t="shared" si="2"/>
        <v>0.65</v>
      </c>
      <c r="I17" s="18">
        <v>12.0</v>
      </c>
      <c r="J17" s="303">
        <v>14.0</v>
      </c>
      <c r="K17" s="104">
        <f t="shared" si="3"/>
        <v>0.8571428571</v>
      </c>
      <c r="L17" s="18"/>
      <c r="M17" s="303"/>
      <c r="N17" s="71"/>
      <c r="O17" s="299">
        <v>0.61</v>
      </c>
      <c r="P17" s="300">
        <v>0.64</v>
      </c>
      <c r="Q17" s="301">
        <v>0.68</v>
      </c>
      <c r="R17" s="101">
        <f t="shared" si="5"/>
        <v>0.6895238095</v>
      </c>
      <c r="S17" s="285"/>
      <c r="T17" s="285"/>
      <c r="U17" s="285"/>
      <c r="V17" s="285"/>
      <c r="W17" s="285"/>
      <c r="X17" s="285"/>
      <c r="Y17" s="285"/>
    </row>
    <row r="18" ht="15.75" customHeight="1">
      <c r="A18" s="36" t="s">
        <v>34</v>
      </c>
      <c r="B18" s="37" t="s">
        <v>35</v>
      </c>
      <c r="C18" s="79">
        <v>4.0</v>
      </c>
      <c r="D18" s="304">
        <v>10.0</v>
      </c>
      <c r="E18" s="305">
        <f t="shared" si="1"/>
        <v>0.4</v>
      </c>
      <c r="F18" s="36">
        <v>13.0</v>
      </c>
      <c r="G18" s="297">
        <v>20.0</v>
      </c>
      <c r="H18" s="298">
        <f t="shared" si="2"/>
        <v>0.65</v>
      </c>
      <c r="I18" s="36">
        <v>9.0</v>
      </c>
      <c r="J18" s="303">
        <v>14.0</v>
      </c>
      <c r="K18" s="104">
        <f t="shared" si="3"/>
        <v>0.6428571429</v>
      </c>
      <c r="L18" s="36"/>
      <c r="M18" s="122"/>
      <c r="N18" s="123"/>
      <c r="O18" s="306">
        <v>0.8</v>
      </c>
      <c r="P18" s="307">
        <v>0.64</v>
      </c>
      <c r="Q18" s="308">
        <v>0.53</v>
      </c>
      <c r="R18" s="309">
        <f t="shared" si="5"/>
        <v>0.6104761905</v>
      </c>
      <c r="S18" s="285"/>
      <c r="T18" s="285"/>
      <c r="U18" s="285"/>
      <c r="V18" s="285"/>
      <c r="W18" s="285"/>
      <c r="X18" s="285"/>
      <c r="Y18" s="285"/>
    </row>
    <row r="19" ht="15.75" customHeight="1">
      <c r="A19" s="10" t="s">
        <v>36</v>
      </c>
      <c r="B19" s="11"/>
      <c r="C19" s="92" t="s">
        <v>8</v>
      </c>
      <c r="D19" s="93" t="s">
        <v>190</v>
      </c>
      <c r="E19" s="290" t="s">
        <v>191</v>
      </c>
      <c r="F19" s="92" t="s">
        <v>8</v>
      </c>
      <c r="G19" s="93" t="s">
        <v>190</v>
      </c>
      <c r="H19" s="290" t="s">
        <v>191</v>
      </c>
      <c r="I19" s="92" t="s">
        <v>8</v>
      </c>
      <c r="J19" s="93" t="s">
        <v>190</v>
      </c>
      <c r="K19" s="94" t="s">
        <v>191</v>
      </c>
      <c r="L19" s="92" t="s">
        <v>8</v>
      </c>
      <c r="M19" s="93" t="s">
        <v>190</v>
      </c>
      <c r="N19" s="95" t="s">
        <v>191</v>
      </c>
      <c r="O19" s="92" t="s">
        <v>8</v>
      </c>
      <c r="P19" s="93" t="s">
        <v>190</v>
      </c>
      <c r="Q19" s="95" t="s">
        <v>191</v>
      </c>
      <c r="R19" s="96" t="s">
        <v>7</v>
      </c>
      <c r="S19" s="285"/>
      <c r="T19" s="285"/>
      <c r="U19" s="285"/>
      <c r="V19" s="285"/>
      <c r="W19" s="285"/>
      <c r="X19" s="285"/>
      <c r="Y19" s="285"/>
    </row>
    <row r="20" ht="15.75" customHeight="1">
      <c r="A20" s="45" t="s">
        <v>241</v>
      </c>
      <c r="B20" s="46" t="s">
        <v>236</v>
      </c>
      <c r="C20" s="57">
        <v>4.0</v>
      </c>
      <c r="D20" s="297">
        <v>16.0</v>
      </c>
      <c r="E20" s="298">
        <f t="shared" ref="E20:E54" si="6">C20/D20</f>
        <v>0.25</v>
      </c>
      <c r="F20" s="57">
        <v>3.0</v>
      </c>
      <c r="G20" s="297">
        <v>21.0</v>
      </c>
      <c r="H20" s="298">
        <f t="shared" ref="H20:H54" si="7">F20/G20</f>
        <v>0.1428571429</v>
      </c>
      <c r="I20" s="57">
        <v>2.0</v>
      </c>
      <c r="J20" s="297">
        <v>16.0</v>
      </c>
      <c r="K20" s="104">
        <f>I20/J20</f>
        <v>0.125</v>
      </c>
      <c r="L20" s="57"/>
      <c r="M20" s="297"/>
      <c r="N20" s="69"/>
      <c r="O20" s="299">
        <v>0.3</v>
      </c>
      <c r="P20" s="300">
        <v>0.44</v>
      </c>
      <c r="Q20" s="301">
        <v>0.5</v>
      </c>
      <c r="R20" s="101">
        <f t="shared" ref="R20:R41" si="8">AVERAGE(E20,H20,K20,N20,O20,P20,Q20)</f>
        <v>0.2929761905</v>
      </c>
      <c r="S20" s="285"/>
      <c r="T20" s="285"/>
      <c r="U20" s="285"/>
      <c r="V20" s="285"/>
      <c r="W20" s="285"/>
      <c r="X20" s="285"/>
      <c r="Y20" s="285"/>
    </row>
    <row r="21" ht="15.75" customHeight="1">
      <c r="A21" s="28" t="s">
        <v>37</v>
      </c>
      <c r="B21" s="29" t="s">
        <v>38</v>
      </c>
      <c r="C21" s="18">
        <v>14.0</v>
      </c>
      <c r="D21" s="297">
        <v>16.0</v>
      </c>
      <c r="E21" s="310">
        <f t="shared" si="6"/>
        <v>0.875</v>
      </c>
      <c r="F21" s="18">
        <v>13.0</v>
      </c>
      <c r="G21" s="297">
        <v>21.0</v>
      </c>
      <c r="H21" s="298">
        <f t="shared" si="7"/>
        <v>0.619047619</v>
      </c>
      <c r="I21" s="18">
        <v>13.0</v>
      </c>
      <c r="J21" s="303">
        <v>16.0</v>
      </c>
      <c r="K21" s="311">
        <f t="shared" ref="K21:K54" si="9">(I21/J21)</f>
        <v>0.8125</v>
      </c>
      <c r="L21" s="18"/>
      <c r="M21" s="303"/>
      <c r="N21" s="71"/>
      <c r="O21" s="299">
        <v>0.75</v>
      </c>
      <c r="P21" s="300">
        <v>0.72</v>
      </c>
      <c r="Q21" s="301">
        <v>0.7</v>
      </c>
      <c r="R21" s="101">
        <f t="shared" si="8"/>
        <v>0.7460912698</v>
      </c>
      <c r="S21" s="285"/>
      <c r="T21" s="285"/>
      <c r="U21" s="285"/>
      <c r="V21" s="285"/>
      <c r="W21" s="285"/>
      <c r="X21" s="285"/>
      <c r="Y21" s="285"/>
    </row>
    <row r="22" ht="15.75" customHeight="1">
      <c r="A22" s="28" t="s">
        <v>39</v>
      </c>
      <c r="B22" s="29" t="s">
        <v>38</v>
      </c>
      <c r="C22" s="18">
        <v>14.0</v>
      </c>
      <c r="D22" s="297">
        <v>16.0</v>
      </c>
      <c r="E22" s="310">
        <f t="shared" si="6"/>
        <v>0.875</v>
      </c>
      <c r="F22" s="18">
        <v>13.0</v>
      </c>
      <c r="G22" s="297">
        <v>21.0</v>
      </c>
      <c r="H22" s="298">
        <f t="shared" si="7"/>
        <v>0.619047619</v>
      </c>
      <c r="I22" s="18">
        <v>12.0</v>
      </c>
      <c r="J22" s="303">
        <v>16.0</v>
      </c>
      <c r="K22" s="311">
        <f t="shared" si="9"/>
        <v>0.75</v>
      </c>
      <c r="L22" s="18"/>
      <c r="M22" s="303"/>
      <c r="N22" s="71"/>
      <c r="O22" s="299">
        <v>0.71</v>
      </c>
      <c r="P22" s="300">
        <v>0.83</v>
      </c>
      <c r="Q22" s="301">
        <v>0.75</v>
      </c>
      <c r="R22" s="101">
        <f t="shared" si="8"/>
        <v>0.7556746032</v>
      </c>
      <c r="S22" s="285"/>
      <c r="T22" s="285"/>
      <c r="U22" s="285"/>
      <c r="V22" s="285"/>
      <c r="W22" s="285"/>
      <c r="X22" s="285"/>
      <c r="Y22" s="285"/>
    </row>
    <row r="23" ht="15.75" customHeight="1">
      <c r="A23" s="28" t="s">
        <v>91</v>
      </c>
      <c r="B23" s="29" t="s">
        <v>92</v>
      </c>
      <c r="C23" s="18">
        <v>12.0</v>
      </c>
      <c r="D23" s="297">
        <v>16.0</v>
      </c>
      <c r="E23" s="310">
        <f t="shared" si="6"/>
        <v>0.75</v>
      </c>
      <c r="F23" s="18">
        <v>19.0</v>
      </c>
      <c r="G23" s="297">
        <v>21.0</v>
      </c>
      <c r="H23" s="298">
        <f t="shared" si="7"/>
        <v>0.9047619048</v>
      </c>
      <c r="I23" s="18">
        <v>16.0</v>
      </c>
      <c r="J23" s="303">
        <v>16.0</v>
      </c>
      <c r="K23" s="311">
        <f t="shared" si="9"/>
        <v>1</v>
      </c>
      <c r="L23" s="18"/>
      <c r="M23" s="303"/>
      <c r="N23" s="71"/>
      <c r="O23" s="299">
        <v>0.75</v>
      </c>
      <c r="P23" s="300">
        <v>1.0</v>
      </c>
      <c r="Q23" s="301">
        <v>0.95</v>
      </c>
      <c r="R23" s="101">
        <f t="shared" si="8"/>
        <v>0.8924603175</v>
      </c>
      <c r="S23" s="285"/>
      <c r="T23" s="285"/>
      <c r="U23" s="285"/>
      <c r="V23" s="285"/>
      <c r="W23" s="285"/>
      <c r="X23" s="285"/>
      <c r="Y23" s="285"/>
    </row>
    <row r="24" ht="15.75" customHeight="1">
      <c r="A24" s="28" t="s">
        <v>46</v>
      </c>
      <c r="B24" s="29" t="s">
        <v>47</v>
      </c>
      <c r="C24" s="18">
        <v>4.0</v>
      </c>
      <c r="D24" s="297">
        <v>16.0</v>
      </c>
      <c r="E24" s="310">
        <f t="shared" si="6"/>
        <v>0.25</v>
      </c>
      <c r="F24" s="18">
        <v>13.0</v>
      </c>
      <c r="G24" s="297">
        <v>21.0</v>
      </c>
      <c r="H24" s="298">
        <f t="shared" si="7"/>
        <v>0.619047619</v>
      </c>
      <c r="I24" s="18">
        <v>11.0</v>
      </c>
      <c r="J24" s="303">
        <v>16.0</v>
      </c>
      <c r="K24" s="311">
        <f t="shared" si="9"/>
        <v>0.6875</v>
      </c>
      <c r="L24" s="18"/>
      <c r="M24" s="303"/>
      <c r="N24" s="71"/>
      <c r="O24" s="299">
        <v>0.55</v>
      </c>
      <c r="P24" s="300">
        <v>0.72</v>
      </c>
      <c r="Q24" s="301">
        <v>0.65</v>
      </c>
      <c r="R24" s="101">
        <f t="shared" si="8"/>
        <v>0.5794246032</v>
      </c>
      <c r="S24" s="285"/>
      <c r="T24" s="285"/>
      <c r="U24" s="285"/>
      <c r="V24" s="285"/>
      <c r="W24" s="285"/>
      <c r="X24" s="285"/>
      <c r="Y24" s="285"/>
    </row>
    <row r="25" ht="15.75" customHeight="1">
      <c r="A25" s="28" t="s">
        <v>93</v>
      </c>
      <c r="B25" s="29" t="s">
        <v>47</v>
      </c>
      <c r="C25" s="18">
        <v>6.0</v>
      </c>
      <c r="D25" s="297">
        <v>16.0</v>
      </c>
      <c r="E25" s="310">
        <f t="shared" si="6"/>
        <v>0.375</v>
      </c>
      <c r="F25" s="18">
        <v>10.0</v>
      </c>
      <c r="G25" s="297">
        <v>21.0</v>
      </c>
      <c r="H25" s="298">
        <f t="shared" si="7"/>
        <v>0.4761904762</v>
      </c>
      <c r="I25" s="18">
        <v>11.0</v>
      </c>
      <c r="J25" s="303">
        <v>16.0</v>
      </c>
      <c r="K25" s="311">
        <f t="shared" si="9"/>
        <v>0.6875</v>
      </c>
      <c r="L25" s="18"/>
      <c r="M25" s="303"/>
      <c r="N25" s="71"/>
      <c r="O25" s="299">
        <v>0.7</v>
      </c>
      <c r="P25" s="300">
        <v>0.78</v>
      </c>
      <c r="Q25" s="301">
        <v>0.7</v>
      </c>
      <c r="R25" s="101">
        <f t="shared" si="8"/>
        <v>0.619781746</v>
      </c>
      <c r="S25" s="285"/>
      <c r="T25" s="285"/>
      <c r="U25" s="285"/>
      <c r="V25" s="285"/>
      <c r="W25" s="285"/>
      <c r="X25" s="285"/>
      <c r="Y25" s="285"/>
    </row>
    <row r="26" ht="15.75" customHeight="1">
      <c r="A26" s="28" t="s">
        <v>48</v>
      </c>
      <c r="B26" s="29" t="s">
        <v>49</v>
      </c>
      <c r="C26" s="18">
        <v>6.0</v>
      </c>
      <c r="D26" s="297">
        <v>16.0</v>
      </c>
      <c r="E26" s="310">
        <f t="shared" si="6"/>
        <v>0.375</v>
      </c>
      <c r="F26" s="18">
        <v>9.0</v>
      </c>
      <c r="G26" s="297">
        <v>21.0</v>
      </c>
      <c r="H26" s="298">
        <f t="shared" si="7"/>
        <v>0.4285714286</v>
      </c>
      <c r="I26" s="18">
        <v>8.0</v>
      </c>
      <c r="J26" s="303">
        <v>16.0</v>
      </c>
      <c r="K26" s="311">
        <f t="shared" si="9"/>
        <v>0.5</v>
      </c>
      <c r="L26" s="18"/>
      <c r="M26" s="303"/>
      <c r="N26" s="71"/>
      <c r="O26" s="299">
        <v>0.3</v>
      </c>
      <c r="P26" s="300">
        <v>0.5</v>
      </c>
      <c r="Q26" s="301">
        <v>0.4</v>
      </c>
      <c r="R26" s="101">
        <f t="shared" si="8"/>
        <v>0.4172619048</v>
      </c>
      <c r="S26" s="285"/>
      <c r="T26" s="285"/>
      <c r="U26" s="285"/>
      <c r="V26" s="285"/>
      <c r="W26" s="285"/>
      <c r="X26" s="285"/>
      <c r="Y26" s="285"/>
    </row>
    <row r="27" ht="15.75" customHeight="1">
      <c r="A27" s="28" t="s">
        <v>25</v>
      </c>
      <c r="B27" s="29" t="s">
        <v>95</v>
      </c>
      <c r="C27" s="18">
        <v>11.0</v>
      </c>
      <c r="D27" s="297">
        <v>16.0</v>
      </c>
      <c r="E27" s="310">
        <f t="shared" si="6"/>
        <v>0.6875</v>
      </c>
      <c r="F27" s="18">
        <v>16.0</v>
      </c>
      <c r="G27" s="297">
        <v>21.0</v>
      </c>
      <c r="H27" s="298">
        <f t="shared" si="7"/>
        <v>0.7619047619</v>
      </c>
      <c r="I27" s="18">
        <v>11.0</v>
      </c>
      <c r="J27" s="303">
        <v>16.0</v>
      </c>
      <c r="K27" s="311">
        <f t="shared" si="9"/>
        <v>0.6875</v>
      </c>
      <c r="L27" s="18"/>
      <c r="M27" s="303"/>
      <c r="N27" s="71"/>
      <c r="O27" s="299">
        <v>0.65</v>
      </c>
      <c r="P27" s="300">
        <v>0.61</v>
      </c>
      <c r="Q27" s="301">
        <v>0.8</v>
      </c>
      <c r="R27" s="101">
        <f t="shared" si="8"/>
        <v>0.699484127</v>
      </c>
      <c r="S27" s="285"/>
      <c r="T27" s="285"/>
      <c r="U27" s="285"/>
      <c r="V27" s="285"/>
      <c r="W27" s="285"/>
      <c r="X27" s="285"/>
      <c r="Y27" s="285"/>
    </row>
    <row r="28" ht="15.75" customHeight="1">
      <c r="A28" s="28" t="s">
        <v>52</v>
      </c>
      <c r="B28" s="29" t="s">
        <v>53</v>
      </c>
      <c r="C28" s="18">
        <v>16.0</v>
      </c>
      <c r="D28" s="297">
        <v>16.0</v>
      </c>
      <c r="E28" s="310">
        <f t="shared" si="6"/>
        <v>1</v>
      </c>
      <c r="F28" s="18">
        <v>17.0</v>
      </c>
      <c r="G28" s="297">
        <v>21.0</v>
      </c>
      <c r="H28" s="298">
        <f t="shared" si="7"/>
        <v>0.8095238095</v>
      </c>
      <c r="I28" s="18">
        <v>15.0</v>
      </c>
      <c r="J28" s="303">
        <v>16.0</v>
      </c>
      <c r="K28" s="311">
        <f t="shared" si="9"/>
        <v>0.9375</v>
      </c>
      <c r="L28" s="18"/>
      <c r="M28" s="303"/>
      <c r="N28" s="71"/>
      <c r="O28" s="299">
        <v>0.65</v>
      </c>
      <c r="P28" s="300">
        <v>0.67</v>
      </c>
      <c r="Q28" s="301">
        <v>0.75</v>
      </c>
      <c r="R28" s="101">
        <f t="shared" si="8"/>
        <v>0.8028373016</v>
      </c>
      <c r="S28" s="285"/>
      <c r="T28" s="285"/>
      <c r="U28" s="285"/>
      <c r="V28" s="285"/>
      <c r="W28" s="285"/>
      <c r="X28" s="285"/>
      <c r="Y28" s="285"/>
    </row>
    <row r="29" ht="15.75" customHeight="1">
      <c r="A29" s="28" t="s">
        <v>242</v>
      </c>
      <c r="B29" s="29" t="s">
        <v>238</v>
      </c>
      <c r="C29" s="18">
        <v>1.0</v>
      </c>
      <c r="D29" s="297">
        <v>16.0</v>
      </c>
      <c r="E29" s="310">
        <f t="shared" si="6"/>
        <v>0.0625</v>
      </c>
      <c r="F29" s="18">
        <v>12.0</v>
      </c>
      <c r="G29" s="297">
        <v>21.0</v>
      </c>
      <c r="H29" s="298">
        <f t="shared" si="7"/>
        <v>0.5714285714</v>
      </c>
      <c r="I29" s="18">
        <v>5.0</v>
      </c>
      <c r="J29" s="303">
        <v>16.0</v>
      </c>
      <c r="K29" s="311">
        <f t="shared" si="9"/>
        <v>0.3125</v>
      </c>
      <c r="L29" s="18"/>
      <c r="M29" s="303"/>
      <c r="N29" s="71"/>
      <c r="O29" s="299">
        <v>0.55</v>
      </c>
      <c r="P29" s="300">
        <v>0.39</v>
      </c>
      <c r="Q29" s="301">
        <v>0.6</v>
      </c>
      <c r="R29" s="101">
        <f t="shared" si="8"/>
        <v>0.4144047619</v>
      </c>
      <c r="S29" s="285"/>
      <c r="T29" s="285"/>
      <c r="U29" s="285"/>
      <c r="V29" s="285"/>
      <c r="W29" s="285"/>
      <c r="X29" s="285"/>
      <c r="Y29" s="285"/>
    </row>
    <row r="30" ht="15.75" customHeight="1">
      <c r="A30" s="28" t="s">
        <v>243</v>
      </c>
      <c r="B30" s="29" t="s">
        <v>244</v>
      </c>
      <c r="C30" s="18">
        <v>9.0</v>
      </c>
      <c r="D30" s="297">
        <v>16.0</v>
      </c>
      <c r="E30" s="310">
        <f t="shared" si="6"/>
        <v>0.5625</v>
      </c>
      <c r="F30" s="18">
        <v>12.0</v>
      </c>
      <c r="G30" s="297">
        <v>21.0</v>
      </c>
      <c r="H30" s="298">
        <f t="shared" si="7"/>
        <v>0.5714285714</v>
      </c>
      <c r="I30" s="18">
        <v>3.0</v>
      </c>
      <c r="J30" s="303">
        <v>16.0</v>
      </c>
      <c r="K30" s="311">
        <f t="shared" si="9"/>
        <v>0.1875</v>
      </c>
      <c r="L30" s="18"/>
      <c r="M30" s="303"/>
      <c r="N30" s="71"/>
      <c r="O30" s="299">
        <v>0.6</v>
      </c>
      <c r="P30" s="300">
        <v>0.72</v>
      </c>
      <c r="Q30" s="301">
        <v>0.55</v>
      </c>
      <c r="R30" s="101">
        <f t="shared" si="8"/>
        <v>0.5319047619</v>
      </c>
      <c r="S30" s="285"/>
      <c r="T30" s="285"/>
      <c r="U30" s="285"/>
      <c r="V30" s="285"/>
      <c r="W30" s="285"/>
      <c r="X30" s="285"/>
      <c r="Y30" s="285"/>
    </row>
    <row r="31" ht="15.75" customHeight="1">
      <c r="A31" s="28" t="s">
        <v>245</v>
      </c>
      <c r="B31" s="29" t="s">
        <v>98</v>
      </c>
      <c r="C31" s="18">
        <v>13.0</v>
      </c>
      <c r="D31" s="297">
        <v>16.0</v>
      </c>
      <c r="E31" s="310">
        <f t="shared" si="6"/>
        <v>0.8125</v>
      </c>
      <c r="F31" s="18">
        <v>18.0</v>
      </c>
      <c r="G31" s="297">
        <v>21.0</v>
      </c>
      <c r="H31" s="298">
        <f t="shared" si="7"/>
        <v>0.8571428571</v>
      </c>
      <c r="I31" s="18">
        <v>15.0</v>
      </c>
      <c r="J31" s="303">
        <v>16.0</v>
      </c>
      <c r="K31" s="311">
        <f t="shared" si="9"/>
        <v>0.9375</v>
      </c>
      <c r="L31" s="18"/>
      <c r="M31" s="303"/>
      <c r="N31" s="71"/>
      <c r="O31" s="299">
        <v>0.6</v>
      </c>
      <c r="P31" s="300">
        <v>0.72</v>
      </c>
      <c r="Q31" s="301">
        <v>0.8</v>
      </c>
      <c r="R31" s="101">
        <f t="shared" si="8"/>
        <v>0.7878571429</v>
      </c>
      <c r="S31" s="285"/>
      <c r="T31" s="285"/>
      <c r="U31" s="285"/>
      <c r="V31" s="285"/>
      <c r="W31" s="285"/>
      <c r="X31" s="285"/>
      <c r="Y31" s="285"/>
    </row>
    <row r="32" ht="15.75" customHeight="1">
      <c r="A32" s="28" t="s">
        <v>54</v>
      </c>
      <c r="B32" s="29" t="s">
        <v>55</v>
      </c>
      <c r="C32" s="18">
        <v>15.0</v>
      </c>
      <c r="D32" s="297">
        <v>16.0</v>
      </c>
      <c r="E32" s="310">
        <f t="shared" si="6"/>
        <v>0.9375</v>
      </c>
      <c r="F32" s="18">
        <v>14.0</v>
      </c>
      <c r="G32" s="297">
        <v>21.0</v>
      </c>
      <c r="H32" s="298">
        <f t="shared" si="7"/>
        <v>0.6666666667</v>
      </c>
      <c r="I32" s="18">
        <v>9.0</v>
      </c>
      <c r="J32" s="303">
        <v>16.0</v>
      </c>
      <c r="K32" s="311">
        <f t="shared" si="9"/>
        <v>0.5625</v>
      </c>
      <c r="L32" s="18"/>
      <c r="M32" s="303"/>
      <c r="N32" s="71"/>
      <c r="O32" s="299">
        <v>0.6</v>
      </c>
      <c r="P32" s="300">
        <v>0.78</v>
      </c>
      <c r="Q32" s="301">
        <v>0.75</v>
      </c>
      <c r="R32" s="101">
        <f t="shared" si="8"/>
        <v>0.7161111111</v>
      </c>
      <c r="S32" s="285"/>
      <c r="T32" s="285"/>
      <c r="U32" s="285"/>
      <c r="V32" s="285"/>
      <c r="W32" s="285"/>
      <c r="X32" s="285"/>
      <c r="Y32" s="285"/>
    </row>
    <row r="33" ht="15.75" customHeight="1">
      <c r="A33" s="28" t="s">
        <v>246</v>
      </c>
      <c r="B33" s="29" t="s">
        <v>247</v>
      </c>
      <c r="C33" s="18">
        <v>5.0</v>
      </c>
      <c r="D33" s="297">
        <v>16.0</v>
      </c>
      <c r="E33" s="310">
        <f t="shared" si="6"/>
        <v>0.3125</v>
      </c>
      <c r="F33" s="18">
        <v>8.0</v>
      </c>
      <c r="G33" s="297">
        <v>21.0</v>
      </c>
      <c r="H33" s="298">
        <f t="shared" si="7"/>
        <v>0.380952381</v>
      </c>
      <c r="I33" s="18">
        <v>8.0</v>
      </c>
      <c r="J33" s="303">
        <v>16.0</v>
      </c>
      <c r="K33" s="311">
        <f t="shared" si="9"/>
        <v>0.5</v>
      </c>
      <c r="L33" s="18"/>
      <c r="M33" s="303"/>
      <c r="N33" s="71"/>
      <c r="O33" s="299">
        <v>0.6</v>
      </c>
      <c r="P33" s="300">
        <v>0.39</v>
      </c>
      <c r="Q33" s="301">
        <v>0.25</v>
      </c>
      <c r="R33" s="101">
        <f t="shared" si="8"/>
        <v>0.4055753968</v>
      </c>
      <c r="S33" s="285"/>
      <c r="T33" s="285"/>
      <c r="U33" s="285"/>
      <c r="V33" s="285"/>
      <c r="W33" s="285"/>
      <c r="X33" s="285"/>
      <c r="Y33" s="285"/>
    </row>
    <row r="34" ht="15.75" customHeight="1">
      <c r="A34" s="28" t="s">
        <v>56</v>
      </c>
      <c r="B34" s="29" t="s">
        <v>57</v>
      </c>
      <c r="C34" s="18">
        <v>13.0</v>
      </c>
      <c r="D34" s="297">
        <v>16.0</v>
      </c>
      <c r="E34" s="310">
        <f t="shared" si="6"/>
        <v>0.8125</v>
      </c>
      <c r="F34" s="18">
        <v>19.0</v>
      </c>
      <c r="G34" s="297">
        <v>21.0</v>
      </c>
      <c r="H34" s="298">
        <f t="shared" si="7"/>
        <v>0.9047619048</v>
      </c>
      <c r="I34" s="18">
        <v>16.0</v>
      </c>
      <c r="J34" s="303">
        <v>16.0</v>
      </c>
      <c r="K34" s="311">
        <f t="shared" si="9"/>
        <v>1</v>
      </c>
      <c r="L34" s="18"/>
      <c r="M34" s="303"/>
      <c r="N34" s="71"/>
      <c r="O34" s="299">
        <v>0.95</v>
      </c>
      <c r="P34" s="300">
        <v>0.94</v>
      </c>
      <c r="Q34" s="301">
        <v>0.94</v>
      </c>
      <c r="R34" s="101">
        <f t="shared" si="8"/>
        <v>0.9245436508</v>
      </c>
      <c r="S34" s="285"/>
      <c r="T34" s="285"/>
      <c r="U34" s="285"/>
      <c r="V34" s="285"/>
      <c r="W34" s="285"/>
      <c r="X34" s="285"/>
      <c r="Y34" s="285"/>
    </row>
    <row r="35" ht="15.75" customHeight="1">
      <c r="A35" s="28" t="s">
        <v>60</v>
      </c>
      <c r="B35" s="29" t="s">
        <v>61</v>
      </c>
      <c r="C35" s="18">
        <v>14.0</v>
      </c>
      <c r="D35" s="297">
        <v>16.0</v>
      </c>
      <c r="E35" s="298">
        <f t="shared" si="6"/>
        <v>0.875</v>
      </c>
      <c r="F35" s="18">
        <v>14.0</v>
      </c>
      <c r="G35" s="297">
        <v>21.0</v>
      </c>
      <c r="H35" s="298">
        <f t="shared" si="7"/>
        <v>0.6666666667</v>
      </c>
      <c r="I35" s="18">
        <v>12.0</v>
      </c>
      <c r="J35" s="303">
        <v>16.0</v>
      </c>
      <c r="K35" s="311">
        <f t="shared" si="9"/>
        <v>0.75</v>
      </c>
      <c r="L35" s="18"/>
      <c r="M35" s="303"/>
      <c r="N35" s="71"/>
      <c r="O35" s="299">
        <v>0.4</v>
      </c>
      <c r="P35" s="300">
        <v>0.61</v>
      </c>
      <c r="Q35" s="301">
        <v>0.7</v>
      </c>
      <c r="R35" s="101">
        <f t="shared" si="8"/>
        <v>0.6669444444</v>
      </c>
      <c r="S35" s="285"/>
      <c r="T35" s="285"/>
      <c r="U35" s="285"/>
      <c r="V35" s="285"/>
      <c r="W35" s="285"/>
      <c r="X35" s="285"/>
      <c r="Y35" s="285"/>
    </row>
    <row r="36" ht="15.75" customHeight="1">
      <c r="A36" s="28" t="s">
        <v>62</v>
      </c>
      <c r="B36" s="29" t="s">
        <v>63</v>
      </c>
      <c r="C36" s="18">
        <v>12.0</v>
      </c>
      <c r="D36" s="297">
        <v>16.0</v>
      </c>
      <c r="E36" s="310">
        <f t="shared" si="6"/>
        <v>0.75</v>
      </c>
      <c r="F36" s="18">
        <v>20.0</v>
      </c>
      <c r="G36" s="297">
        <v>21.0</v>
      </c>
      <c r="H36" s="298">
        <f t="shared" si="7"/>
        <v>0.9523809524</v>
      </c>
      <c r="I36" s="18">
        <v>16.0</v>
      </c>
      <c r="J36" s="303">
        <v>16.0</v>
      </c>
      <c r="K36" s="311">
        <f t="shared" si="9"/>
        <v>1</v>
      </c>
      <c r="L36" s="18"/>
      <c r="M36" s="303"/>
      <c r="N36" s="71"/>
      <c r="O36" s="299">
        <v>1.0</v>
      </c>
      <c r="P36" s="300">
        <v>0.94</v>
      </c>
      <c r="Q36" s="301">
        <v>0.94</v>
      </c>
      <c r="R36" s="101">
        <f t="shared" si="8"/>
        <v>0.9303968254</v>
      </c>
      <c r="S36" s="285"/>
      <c r="T36" s="285"/>
      <c r="U36" s="285"/>
      <c r="V36" s="285"/>
      <c r="W36" s="285"/>
      <c r="X36" s="285"/>
      <c r="Y36" s="285"/>
    </row>
    <row r="37" ht="15.75" customHeight="1">
      <c r="A37" s="28" t="s">
        <v>248</v>
      </c>
      <c r="B37" s="29" t="s">
        <v>249</v>
      </c>
      <c r="C37" s="18">
        <v>13.0</v>
      </c>
      <c r="D37" s="297">
        <v>16.0</v>
      </c>
      <c r="E37" s="310">
        <f t="shared" si="6"/>
        <v>0.8125</v>
      </c>
      <c r="F37" s="18">
        <v>11.0</v>
      </c>
      <c r="G37" s="297">
        <v>21.0</v>
      </c>
      <c r="H37" s="298">
        <f t="shared" si="7"/>
        <v>0.5238095238</v>
      </c>
      <c r="I37" s="18">
        <v>14.0</v>
      </c>
      <c r="J37" s="303">
        <v>16.0</v>
      </c>
      <c r="K37" s="311">
        <f t="shared" si="9"/>
        <v>0.875</v>
      </c>
      <c r="L37" s="18"/>
      <c r="M37" s="303"/>
      <c r="N37" s="71"/>
      <c r="O37" s="299">
        <v>0.56</v>
      </c>
      <c r="P37" s="300">
        <v>0.89</v>
      </c>
      <c r="Q37" s="301">
        <v>0.9</v>
      </c>
      <c r="R37" s="101">
        <f t="shared" si="8"/>
        <v>0.760218254</v>
      </c>
      <c r="S37" s="285"/>
      <c r="T37" s="285"/>
      <c r="U37" s="285"/>
      <c r="V37" s="285"/>
      <c r="W37" s="285"/>
      <c r="X37" s="285"/>
      <c r="Y37" s="285"/>
    </row>
    <row r="38" ht="15.75" customHeight="1">
      <c r="A38" s="28" t="s">
        <v>64</v>
      </c>
      <c r="B38" s="29" t="s">
        <v>65</v>
      </c>
      <c r="C38" s="18">
        <v>7.0</v>
      </c>
      <c r="D38" s="297">
        <v>16.0</v>
      </c>
      <c r="E38" s="310">
        <f t="shared" si="6"/>
        <v>0.4375</v>
      </c>
      <c r="F38" s="18">
        <v>14.0</v>
      </c>
      <c r="G38" s="297">
        <v>21.0</v>
      </c>
      <c r="H38" s="298">
        <f t="shared" si="7"/>
        <v>0.6666666667</v>
      </c>
      <c r="I38" s="18">
        <v>9.0</v>
      </c>
      <c r="J38" s="303">
        <v>16.0</v>
      </c>
      <c r="K38" s="311">
        <f t="shared" si="9"/>
        <v>0.5625</v>
      </c>
      <c r="L38" s="18"/>
      <c r="M38" s="303"/>
      <c r="N38" s="71"/>
      <c r="O38" s="299">
        <v>0.35</v>
      </c>
      <c r="P38" s="300">
        <v>0.5</v>
      </c>
      <c r="Q38" s="301">
        <v>0.6</v>
      </c>
      <c r="R38" s="101">
        <f t="shared" si="8"/>
        <v>0.5194444444</v>
      </c>
      <c r="S38" s="285"/>
      <c r="T38" s="285"/>
      <c r="U38" s="285"/>
      <c r="V38" s="285"/>
      <c r="W38" s="285"/>
      <c r="X38" s="285"/>
      <c r="Y38" s="285"/>
    </row>
    <row r="39" ht="15.75" customHeight="1">
      <c r="A39" s="28" t="s">
        <v>250</v>
      </c>
      <c r="B39" s="29" t="s">
        <v>106</v>
      </c>
      <c r="C39" s="18">
        <v>4.0</v>
      </c>
      <c r="D39" s="297">
        <v>16.0</v>
      </c>
      <c r="E39" s="310">
        <f t="shared" si="6"/>
        <v>0.25</v>
      </c>
      <c r="F39" s="18">
        <v>6.0</v>
      </c>
      <c r="G39" s="297">
        <v>21.0</v>
      </c>
      <c r="H39" s="298">
        <f t="shared" si="7"/>
        <v>0.2857142857</v>
      </c>
      <c r="I39" s="18">
        <v>6.0</v>
      </c>
      <c r="J39" s="303">
        <v>16.0</v>
      </c>
      <c r="K39" s="311">
        <f t="shared" si="9"/>
        <v>0.375</v>
      </c>
      <c r="L39" s="18"/>
      <c r="M39" s="303"/>
      <c r="N39" s="71"/>
      <c r="O39" s="299">
        <v>0.3</v>
      </c>
      <c r="P39" s="300">
        <v>0.39</v>
      </c>
      <c r="Q39" s="301">
        <v>1.0</v>
      </c>
      <c r="R39" s="101">
        <f t="shared" si="8"/>
        <v>0.433452381</v>
      </c>
      <c r="S39" s="285"/>
      <c r="T39" s="285"/>
      <c r="U39" s="285"/>
      <c r="V39" s="285"/>
      <c r="W39" s="285"/>
      <c r="X39" s="285"/>
      <c r="Y39" s="285"/>
    </row>
    <row r="40" ht="15.75" customHeight="1">
      <c r="A40" s="28" t="s">
        <v>251</v>
      </c>
      <c r="B40" s="29" t="s">
        <v>252</v>
      </c>
      <c r="C40" s="18">
        <v>9.0</v>
      </c>
      <c r="D40" s="297">
        <v>16.0</v>
      </c>
      <c r="E40" s="310">
        <f t="shared" si="6"/>
        <v>0.5625</v>
      </c>
      <c r="F40" s="18">
        <v>14.0</v>
      </c>
      <c r="G40" s="297">
        <v>21.0</v>
      </c>
      <c r="H40" s="298">
        <f t="shared" si="7"/>
        <v>0.6666666667</v>
      </c>
      <c r="I40" s="18">
        <v>9.0</v>
      </c>
      <c r="J40" s="303">
        <v>16.0</v>
      </c>
      <c r="K40" s="311">
        <f t="shared" si="9"/>
        <v>0.5625</v>
      </c>
      <c r="L40" s="18"/>
      <c r="M40" s="303"/>
      <c r="N40" s="71"/>
      <c r="O40" s="299">
        <v>0.6</v>
      </c>
      <c r="P40" s="300">
        <v>0.67</v>
      </c>
      <c r="Q40" s="301">
        <v>0.7</v>
      </c>
      <c r="R40" s="101">
        <f t="shared" si="8"/>
        <v>0.6269444444</v>
      </c>
      <c r="S40" s="285"/>
      <c r="T40" s="285"/>
      <c r="U40" s="285"/>
      <c r="V40" s="285"/>
      <c r="W40" s="285"/>
      <c r="X40" s="285"/>
      <c r="Y40" s="285"/>
    </row>
    <row r="41" ht="15.75" customHeight="1">
      <c r="A41" s="28" t="s">
        <v>66</v>
      </c>
      <c r="B41" s="29" t="s">
        <v>67</v>
      </c>
      <c r="C41" s="18">
        <v>11.0</v>
      </c>
      <c r="D41" s="297">
        <v>16.0</v>
      </c>
      <c r="E41" s="310">
        <f t="shared" si="6"/>
        <v>0.6875</v>
      </c>
      <c r="F41" s="18">
        <v>20.0</v>
      </c>
      <c r="G41" s="297">
        <v>21.0</v>
      </c>
      <c r="H41" s="298">
        <f t="shared" si="7"/>
        <v>0.9523809524</v>
      </c>
      <c r="I41" s="18">
        <v>16.0</v>
      </c>
      <c r="J41" s="303">
        <v>16.0</v>
      </c>
      <c r="K41" s="311">
        <f t="shared" si="9"/>
        <v>1</v>
      </c>
      <c r="L41" s="18"/>
      <c r="M41" s="303"/>
      <c r="N41" s="71"/>
      <c r="O41" s="299">
        <v>0.6</v>
      </c>
      <c r="P41" s="300">
        <v>0.94</v>
      </c>
      <c r="Q41" s="301">
        <v>0.41</v>
      </c>
      <c r="R41" s="101">
        <f t="shared" si="8"/>
        <v>0.7649801587</v>
      </c>
      <c r="S41" s="285"/>
      <c r="T41" s="285"/>
      <c r="U41" s="285"/>
      <c r="V41" s="285"/>
      <c r="W41" s="285"/>
      <c r="X41" s="285"/>
      <c r="Y41" s="285"/>
    </row>
    <row r="42" ht="15.75" customHeight="1">
      <c r="A42" s="28" t="s">
        <v>253</v>
      </c>
      <c r="B42" s="29" t="s">
        <v>108</v>
      </c>
      <c r="C42" s="18">
        <v>10.0</v>
      </c>
      <c r="D42" s="297">
        <v>16.0</v>
      </c>
      <c r="E42" s="310">
        <f t="shared" si="6"/>
        <v>0.625</v>
      </c>
      <c r="F42" s="18">
        <v>12.0</v>
      </c>
      <c r="G42" s="297">
        <v>21.0</v>
      </c>
      <c r="H42" s="298">
        <f t="shared" si="7"/>
        <v>0.5714285714</v>
      </c>
      <c r="I42" s="18">
        <v>10.0</v>
      </c>
      <c r="J42" s="303">
        <v>16.0</v>
      </c>
      <c r="K42" s="311">
        <f t="shared" si="9"/>
        <v>0.625</v>
      </c>
      <c r="L42" s="18"/>
      <c r="M42" s="303"/>
      <c r="N42" s="71"/>
      <c r="O42" s="299">
        <v>0.6</v>
      </c>
      <c r="P42" s="300">
        <v>0.5</v>
      </c>
      <c r="Q42" s="301">
        <v>0.6</v>
      </c>
      <c r="R42" s="101">
        <v>0.59</v>
      </c>
      <c r="S42" s="285"/>
      <c r="T42" s="285"/>
      <c r="U42" s="285"/>
      <c r="V42" s="285"/>
      <c r="W42" s="285"/>
      <c r="X42" s="285"/>
      <c r="Y42" s="285"/>
    </row>
    <row r="43" ht="15.75" customHeight="1">
      <c r="A43" s="28" t="s">
        <v>70</v>
      </c>
      <c r="B43" s="29" t="s">
        <v>69</v>
      </c>
      <c r="C43" s="18">
        <v>6.0</v>
      </c>
      <c r="D43" s="297">
        <v>16.0</v>
      </c>
      <c r="E43" s="310">
        <f t="shared" si="6"/>
        <v>0.375</v>
      </c>
      <c r="F43" s="18">
        <v>16.0</v>
      </c>
      <c r="G43" s="297">
        <v>21.0</v>
      </c>
      <c r="H43" s="298">
        <f t="shared" si="7"/>
        <v>0.7619047619</v>
      </c>
      <c r="I43" s="18">
        <v>16.0</v>
      </c>
      <c r="J43" s="303">
        <v>16.0</v>
      </c>
      <c r="K43" s="311">
        <f t="shared" si="9"/>
        <v>1</v>
      </c>
      <c r="L43" s="18"/>
      <c r="M43" s="303"/>
      <c r="N43" s="71"/>
      <c r="O43" s="299">
        <v>0.7</v>
      </c>
      <c r="P43" s="300">
        <v>0.72</v>
      </c>
      <c r="Q43" s="301">
        <v>0.8</v>
      </c>
      <c r="R43" s="101">
        <f t="shared" ref="R43:R54" si="10">AVERAGE(E43,H43,K43,N43,O43,P43,Q43)</f>
        <v>0.7261507937</v>
      </c>
      <c r="S43" s="285"/>
      <c r="T43" s="285"/>
      <c r="U43" s="285"/>
      <c r="V43" s="285"/>
      <c r="W43" s="285"/>
      <c r="X43" s="285"/>
      <c r="Y43" s="285"/>
    </row>
    <row r="44" ht="15.75" customHeight="1">
      <c r="A44" s="28" t="s">
        <v>68</v>
      </c>
      <c r="B44" s="29" t="s">
        <v>69</v>
      </c>
      <c r="C44" s="18">
        <v>8.0</v>
      </c>
      <c r="D44" s="297">
        <v>16.0</v>
      </c>
      <c r="E44" s="310">
        <f t="shared" si="6"/>
        <v>0.5</v>
      </c>
      <c r="F44" s="18">
        <v>16.0</v>
      </c>
      <c r="G44" s="297">
        <v>21.0</v>
      </c>
      <c r="H44" s="298">
        <f t="shared" si="7"/>
        <v>0.7619047619</v>
      </c>
      <c r="I44" s="18">
        <v>16.0</v>
      </c>
      <c r="J44" s="303">
        <v>16.0</v>
      </c>
      <c r="K44" s="311">
        <f t="shared" si="9"/>
        <v>1</v>
      </c>
      <c r="L44" s="18"/>
      <c r="M44" s="303"/>
      <c r="N44" s="71"/>
      <c r="O44" s="299">
        <v>0.75</v>
      </c>
      <c r="P44" s="300">
        <v>0.67</v>
      </c>
      <c r="Q44" s="301">
        <v>0.8</v>
      </c>
      <c r="R44" s="101">
        <f t="shared" si="10"/>
        <v>0.746984127</v>
      </c>
      <c r="S44" s="285"/>
      <c r="T44" s="285"/>
      <c r="U44" s="285"/>
      <c r="V44" s="285"/>
      <c r="W44" s="285"/>
      <c r="X44" s="285"/>
      <c r="Y44" s="285"/>
    </row>
    <row r="45" ht="15.75" customHeight="1">
      <c r="A45" s="28" t="s">
        <v>254</v>
      </c>
      <c r="B45" s="29" t="s">
        <v>72</v>
      </c>
      <c r="C45" s="18">
        <v>1.0</v>
      </c>
      <c r="D45" s="297">
        <v>16.0</v>
      </c>
      <c r="E45" s="310">
        <f t="shared" si="6"/>
        <v>0.0625</v>
      </c>
      <c r="F45" s="18">
        <v>8.0</v>
      </c>
      <c r="G45" s="297">
        <v>21.0</v>
      </c>
      <c r="H45" s="298">
        <f t="shared" si="7"/>
        <v>0.380952381</v>
      </c>
      <c r="I45" s="18">
        <v>4.0</v>
      </c>
      <c r="J45" s="303">
        <v>16.0</v>
      </c>
      <c r="K45" s="311">
        <f t="shared" si="9"/>
        <v>0.25</v>
      </c>
      <c r="L45" s="18"/>
      <c r="M45" s="303"/>
      <c r="N45" s="71"/>
      <c r="O45" s="299">
        <v>0.4</v>
      </c>
      <c r="P45" s="300">
        <v>0.22</v>
      </c>
      <c r="Q45" s="301">
        <v>0.35</v>
      </c>
      <c r="R45" s="101">
        <f t="shared" si="10"/>
        <v>0.2772420635</v>
      </c>
      <c r="S45" s="285"/>
      <c r="T45" s="285"/>
      <c r="U45" s="285"/>
      <c r="V45" s="285"/>
      <c r="W45" s="285"/>
      <c r="X45" s="285"/>
      <c r="Y45" s="285"/>
    </row>
    <row r="46" ht="15.75" customHeight="1">
      <c r="A46" s="28" t="s">
        <v>73</v>
      </c>
      <c r="B46" s="29" t="s">
        <v>74</v>
      </c>
      <c r="C46" s="18">
        <v>6.0</v>
      </c>
      <c r="D46" s="297">
        <v>16.0</v>
      </c>
      <c r="E46" s="310">
        <f t="shared" si="6"/>
        <v>0.375</v>
      </c>
      <c r="F46" s="18">
        <v>15.0</v>
      </c>
      <c r="G46" s="297">
        <v>21.0</v>
      </c>
      <c r="H46" s="298">
        <f t="shared" si="7"/>
        <v>0.7142857143</v>
      </c>
      <c r="I46" s="18">
        <v>4.0</v>
      </c>
      <c r="J46" s="303">
        <v>16.0</v>
      </c>
      <c r="K46" s="311">
        <f t="shared" si="9"/>
        <v>0.25</v>
      </c>
      <c r="L46" s="18"/>
      <c r="M46" s="303"/>
      <c r="N46" s="71"/>
      <c r="O46" s="299">
        <v>0.55</v>
      </c>
      <c r="P46" s="300">
        <v>0.56</v>
      </c>
      <c r="Q46" s="301">
        <v>0.5</v>
      </c>
      <c r="R46" s="101">
        <f t="shared" si="10"/>
        <v>0.491547619</v>
      </c>
      <c r="S46" s="285"/>
      <c r="T46" s="285"/>
      <c r="U46" s="285"/>
      <c r="V46" s="285"/>
      <c r="W46" s="285"/>
      <c r="X46" s="285"/>
      <c r="Y46" s="285"/>
    </row>
    <row r="47" ht="15.75" customHeight="1">
      <c r="A47" s="28" t="s">
        <v>75</v>
      </c>
      <c r="B47" s="29" t="s">
        <v>76</v>
      </c>
      <c r="C47" s="18">
        <v>8.0</v>
      </c>
      <c r="D47" s="297">
        <v>16.0</v>
      </c>
      <c r="E47" s="310">
        <f t="shared" si="6"/>
        <v>0.5</v>
      </c>
      <c r="F47" s="18">
        <v>12.0</v>
      </c>
      <c r="G47" s="297">
        <v>21.0</v>
      </c>
      <c r="H47" s="298">
        <f t="shared" si="7"/>
        <v>0.5714285714</v>
      </c>
      <c r="I47" s="18">
        <v>9.0</v>
      </c>
      <c r="J47" s="303">
        <v>16.0</v>
      </c>
      <c r="K47" s="311">
        <f t="shared" si="9"/>
        <v>0.5625</v>
      </c>
      <c r="L47" s="18"/>
      <c r="M47" s="303"/>
      <c r="N47" s="71"/>
      <c r="O47" s="312" t="s">
        <v>296</v>
      </c>
      <c r="P47" s="313" t="s">
        <v>296</v>
      </c>
      <c r="Q47" s="301">
        <v>0.57</v>
      </c>
      <c r="R47" s="101">
        <f t="shared" si="10"/>
        <v>0.5509821429</v>
      </c>
      <c r="S47" s="285"/>
      <c r="T47" s="285"/>
      <c r="U47" s="285"/>
      <c r="V47" s="285"/>
      <c r="W47" s="285"/>
      <c r="X47" s="285"/>
      <c r="Y47" s="285"/>
    </row>
    <row r="48" ht="15.75" customHeight="1">
      <c r="A48" s="28" t="s">
        <v>77</v>
      </c>
      <c r="B48" s="29" t="s">
        <v>23</v>
      </c>
      <c r="C48" s="18">
        <v>6.0</v>
      </c>
      <c r="D48" s="297">
        <v>16.0</v>
      </c>
      <c r="E48" s="310">
        <f t="shared" si="6"/>
        <v>0.375</v>
      </c>
      <c r="F48" s="18">
        <v>20.0</v>
      </c>
      <c r="G48" s="297">
        <v>21.0</v>
      </c>
      <c r="H48" s="298">
        <f t="shared" si="7"/>
        <v>0.9523809524</v>
      </c>
      <c r="I48" s="18">
        <v>13.0</v>
      </c>
      <c r="J48" s="303">
        <v>16.0</v>
      </c>
      <c r="K48" s="311">
        <f t="shared" si="9"/>
        <v>0.8125</v>
      </c>
      <c r="L48" s="18"/>
      <c r="M48" s="303"/>
      <c r="N48" s="71"/>
      <c r="O48" s="299">
        <v>0.9</v>
      </c>
      <c r="P48" s="300">
        <v>0.89</v>
      </c>
      <c r="Q48" s="301">
        <v>0.85</v>
      </c>
      <c r="R48" s="101">
        <f t="shared" si="10"/>
        <v>0.7966468254</v>
      </c>
      <c r="S48" s="285"/>
      <c r="T48" s="285"/>
      <c r="U48" s="285"/>
      <c r="V48" s="285"/>
      <c r="W48" s="285"/>
      <c r="X48" s="285"/>
      <c r="Y48" s="285"/>
    </row>
    <row r="49" ht="15.75" customHeight="1">
      <c r="A49" s="28" t="s">
        <v>78</v>
      </c>
      <c r="B49" s="29" t="s">
        <v>79</v>
      </c>
      <c r="C49" s="18">
        <v>7.0</v>
      </c>
      <c r="D49" s="297">
        <v>16.0</v>
      </c>
      <c r="E49" s="310">
        <f t="shared" si="6"/>
        <v>0.4375</v>
      </c>
      <c r="F49" s="18">
        <v>12.0</v>
      </c>
      <c r="G49" s="297">
        <v>21.0</v>
      </c>
      <c r="H49" s="298">
        <f t="shared" si="7"/>
        <v>0.5714285714</v>
      </c>
      <c r="I49" s="18">
        <v>11.0</v>
      </c>
      <c r="J49" s="303">
        <v>16.0</v>
      </c>
      <c r="K49" s="311">
        <f t="shared" si="9"/>
        <v>0.6875</v>
      </c>
      <c r="L49" s="18"/>
      <c r="M49" s="303"/>
      <c r="N49" s="71"/>
      <c r="O49" s="299">
        <v>0.6</v>
      </c>
      <c r="P49" s="300">
        <v>0.61</v>
      </c>
      <c r="Q49" s="301">
        <v>0.35</v>
      </c>
      <c r="R49" s="101">
        <f t="shared" si="10"/>
        <v>0.5427380952</v>
      </c>
      <c r="S49" s="285"/>
      <c r="T49" s="285"/>
      <c r="U49" s="285"/>
      <c r="V49" s="285"/>
      <c r="W49" s="285"/>
      <c r="X49" s="285"/>
      <c r="Y49" s="285"/>
    </row>
    <row r="50" ht="15.75" customHeight="1">
      <c r="A50" s="28" t="s">
        <v>255</v>
      </c>
      <c r="B50" s="29" t="s">
        <v>256</v>
      </c>
      <c r="C50" s="18">
        <v>4.0</v>
      </c>
      <c r="D50" s="297">
        <v>16.0</v>
      </c>
      <c r="E50" s="310">
        <f t="shared" si="6"/>
        <v>0.25</v>
      </c>
      <c r="F50" s="18">
        <v>7.0</v>
      </c>
      <c r="G50" s="297">
        <v>21.0</v>
      </c>
      <c r="H50" s="298">
        <f t="shared" si="7"/>
        <v>0.3333333333</v>
      </c>
      <c r="I50" s="18">
        <v>7.0</v>
      </c>
      <c r="J50" s="303">
        <v>16.0</v>
      </c>
      <c r="K50" s="311">
        <f t="shared" si="9"/>
        <v>0.4375</v>
      </c>
      <c r="L50" s="18"/>
      <c r="M50" s="303"/>
      <c r="N50" s="71"/>
      <c r="O50" s="299">
        <v>0.47</v>
      </c>
      <c r="P50" s="300">
        <v>0.33</v>
      </c>
      <c r="Q50" s="301">
        <v>0.5</v>
      </c>
      <c r="R50" s="101">
        <f t="shared" si="10"/>
        <v>0.3868055556</v>
      </c>
      <c r="S50" s="285"/>
      <c r="T50" s="285"/>
      <c r="U50" s="285"/>
      <c r="V50" s="285"/>
      <c r="W50" s="285"/>
      <c r="X50" s="285"/>
      <c r="Y50" s="285"/>
    </row>
    <row r="51" ht="15.75" customHeight="1">
      <c r="A51" s="28" t="s">
        <v>257</v>
      </c>
      <c r="B51" s="29" t="s">
        <v>258</v>
      </c>
      <c r="C51" s="18">
        <v>7.0</v>
      </c>
      <c r="D51" s="297">
        <v>16.0</v>
      </c>
      <c r="E51" s="310">
        <f t="shared" si="6"/>
        <v>0.4375</v>
      </c>
      <c r="F51" s="18">
        <v>11.0</v>
      </c>
      <c r="G51" s="297">
        <v>21.0</v>
      </c>
      <c r="H51" s="298">
        <f t="shared" si="7"/>
        <v>0.5238095238</v>
      </c>
      <c r="I51" s="18">
        <v>10.0</v>
      </c>
      <c r="J51" s="303">
        <v>16.0</v>
      </c>
      <c r="K51" s="311">
        <f t="shared" si="9"/>
        <v>0.625</v>
      </c>
      <c r="L51" s="18"/>
      <c r="M51" s="303"/>
      <c r="N51" s="71"/>
      <c r="O51" s="299">
        <v>0.8</v>
      </c>
      <c r="P51" s="300">
        <v>0.72</v>
      </c>
      <c r="Q51" s="301">
        <v>0.5</v>
      </c>
      <c r="R51" s="101">
        <f t="shared" si="10"/>
        <v>0.6010515873</v>
      </c>
      <c r="S51" s="285"/>
      <c r="T51" s="285"/>
      <c r="U51" s="285"/>
      <c r="V51" s="285"/>
      <c r="W51" s="285"/>
      <c r="X51" s="285"/>
      <c r="Y51" s="285"/>
    </row>
    <row r="52" ht="15.75" customHeight="1">
      <c r="A52" s="28" t="s">
        <v>84</v>
      </c>
      <c r="B52" s="29" t="s">
        <v>85</v>
      </c>
      <c r="C52" s="18">
        <v>16.0</v>
      </c>
      <c r="D52" s="297">
        <v>16.0</v>
      </c>
      <c r="E52" s="310">
        <f t="shared" si="6"/>
        <v>1</v>
      </c>
      <c r="F52" s="18">
        <v>18.0</v>
      </c>
      <c r="G52" s="297">
        <v>21.0</v>
      </c>
      <c r="H52" s="298">
        <f t="shared" si="7"/>
        <v>0.8571428571</v>
      </c>
      <c r="I52" s="18">
        <v>9.0</v>
      </c>
      <c r="J52" s="303">
        <v>16.0</v>
      </c>
      <c r="K52" s="311">
        <f t="shared" si="9"/>
        <v>0.5625</v>
      </c>
      <c r="L52" s="18"/>
      <c r="M52" s="303"/>
      <c r="N52" s="71"/>
      <c r="O52" s="299">
        <v>0.9</v>
      </c>
      <c r="P52" s="300">
        <v>0.72</v>
      </c>
      <c r="Q52" s="301">
        <v>0.7</v>
      </c>
      <c r="R52" s="101">
        <f t="shared" si="10"/>
        <v>0.7899404762</v>
      </c>
      <c r="S52" s="285"/>
      <c r="T52" s="285"/>
      <c r="U52" s="285"/>
      <c r="V52" s="285"/>
      <c r="W52" s="285"/>
      <c r="X52" s="285"/>
      <c r="Y52" s="285"/>
    </row>
    <row r="53" ht="15.75" customHeight="1">
      <c r="A53" s="28" t="s">
        <v>86</v>
      </c>
      <c r="B53" s="29" t="s">
        <v>35</v>
      </c>
      <c r="C53" s="18">
        <v>6.0</v>
      </c>
      <c r="D53" s="297">
        <v>16.0</v>
      </c>
      <c r="E53" s="310">
        <f t="shared" si="6"/>
        <v>0.375</v>
      </c>
      <c r="F53" s="18">
        <v>13.0</v>
      </c>
      <c r="G53" s="297">
        <v>21.0</v>
      </c>
      <c r="H53" s="298">
        <f t="shared" si="7"/>
        <v>0.619047619</v>
      </c>
      <c r="I53" s="18">
        <v>9.0</v>
      </c>
      <c r="J53" s="303">
        <v>16.0</v>
      </c>
      <c r="K53" s="311">
        <f t="shared" si="9"/>
        <v>0.5625</v>
      </c>
      <c r="L53" s="18"/>
      <c r="M53" s="303"/>
      <c r="N53" s="71"/>
      <c r="O53" s="299">
        <v>0.9</v>
      </c>
      <c r="P53" s="300">
        <v>0.72</v>
      </c>
      <c r="Q53" s="301">
        <v>0.5</v>
      </c>
      <c r="R53" s="101">
        <f t="shared" si="10"/>
        <v>0.6127579365</v>
      </c>
      <c r="S53" s="285"/>
      <c r="T53" s="285"/>
      <c r="U53" s="285"/>
      <c r="V53" s="285"/>
      <c r="W53" s="285"/>
      <c r="X53" s="285"/>
      <c r="Y53" s="285"/>
    </row>
    <row r="54" ht="15.75" customHeight="1">
      <c r="A54" s="277" t="s">
        <v>259</v>
      </c>
      <c r="B54" s="278" t="s">
        <v>260</v>
      </c>
      <c r="C54" s="36">
        <v>8.0</v>
      </c>
      <c r="D54" s="297">
        <v>16.0</v>
      </c>
      <c r="E54" s="310">
        <f t="shared" si="6"/>
        <v>0.5</v>
      </c>
      <c r="F54" s="36">
        <v>7.0</v>
      </c>
      <c r="G54" s="297">
        <v>21.0</v>
      </c>
      <c r="H54" s="298">
        <f t="shared" si="7"/>
        <v>0.3333333333</v>
      </c>
      <c r="I54" s="36">
        <v>8.0</v>
      </c>
      <c r="J54" s="303">
        <v>16.0</v>
      </c>
      <c r="K54" s="311">
        <f t="shared" si="9"/>
        <v>0.5</v>
      </c>
      <c r="L54" s="36"/>
      <c r="M54" s="122"/>
      <c r="N54" s="123"/>
      <c r="O54" s="306">
        <v>0.55</v>
      </c>
      <c r="P54" s="307">
        <v>0.44</v>
      </c>
      <c r="Q54" s="308">
        <v>0.3</v>
      </c>
      <c r="R54" s="309">
        <f t="shared" si="10"/>
        <v>0.4372222222</v>
      </c>
      <c r="S54" s="285"/>
      <c r="T54" s="285"/>
      <c r="U54" s="285"/>
      <c r="V54" s="285"/>
      <c r="W54" s="285"/>
      <c r="X54" s="285"/>
      <c r="Y54" s="285"/>
    </row>
    <row r="55" ht="15.75" customHeight="1">
      <c r="A55" s="10" t="s">
        <v>87</v>
      </c>
      <c r="B55" s="11"/>
      <c r="C55" s="92" t="s">
        <v>8</v>
      </c>
      <c r="D55" s="93" t="s">
        <v>190</v>
      </c>
      <c r="E55" s="290" t="s">
        <v>191</v>
      </c>
      <c r="F55" s="92" t="s">
        <v>8</v>
      </c>
      <c r="G55" s="93" t="s">
        <v>190</v>
      </c>
      <c r="H55" s="290" t="s">
        <v>191</v>
      </c>
      <c r="I55" s="92" t="s">
        <v>8</v>
      </c>
      <c r="J55" s="93" t="s">
        <v>190</v>
      </c>
      <c r="K55" s="94" t="s">
        <v>191</v>
      </c>
      <c r="L55" s="92" t="s">
        <v>8</v>
      </c>
      <c r="M55" s="93" t="s">
        <v>190</v>
      </c>
      <c r="N55" s="95" t="s">
        <v>191</v>
      </c>
      <c r="O55" s="314" t="s">
        <v>8</v>
      </c>
      <c r="P55" s="315" t="s">
        <v>190</v>
      </c>
      <c r="Q55" s="316" t="s">
        <v>191</v>
      </c>
      <c r="R55" s="96" t="s">
        <v>7</v>
      </c>
      <c r="S55" s="285"/>
      <c r="T55" s="285"/>
      <c r="U55" s="285"/>
      <c r="V55" s="285"/>
      <c r="W55" s="285"/>
      <c r="X55" s="285"/>
      <c r="Y55" s="285"/>
    </row>
    <row r="56" ht="15.75" customHeight="1">
      <c r="A56" s="57" t="s">
        <v>88</v>
      </c>
      <c r="B56" s="58" t="s">
        <v>89</v>
      </c>
      <c r="C56" s="57">
        <v>8.0</v>
      </c>
      <c r="D56" s="297">
        <v>18.0</v>
      </c>
      <c r="E56" s="298">
        <f>C56/D56</f>
        <v>0.4444444444</v>
      </c>
      <c r="F56" s="57">
        <v>16.0</v>
      </c>
      <c r="G56" s="297">
        <v>24.0</v>
      </c>
      <c r="H56" s="298">
        <f t="shared" ref="H56:H72" si="11">F56/G56</f>
        <v>0.6666666667</v>
      </c>
      <c r="I56" s="57">
        <v>12.0</v>
      </c>
      <c r="J56" s="297">
        <v>18.0</v>
      </c>
      <c r="K56" s="104">
        <f t="shared" ref="K56:K72" si="12">(I56/J56)</f>
        <v>0.6666666667</v>
      </c>
      <c r="L56" s="57"/>
      <c r="M56" s="297"/>
      <c r="N56" s="69"/>
      <c r="O56" s="299">
        <v>0.59</v>
      </c>
      <c r="P56" s="300">
        <v>0.07</v>
      </c>
      <c r="Q56" s="301">
        <v>0.67</v>
      </c>
      <c r="R56" s="101">
        <f t="shared" ref="R56:R72" si="13">AVERAGE(E56,H56,K56,N56,O56,P56,Q56)</f>
        <v>0.517962963</v>
      </c>
      <c r="S56" s="285"/>
      <c r="T56" s="285"/>
      <c r="U56" s="285"/>
      <c r="V56" s="285"/>
      <c r="W56" s="285"/>
      <c r="X56" s="285"/>
      <c r="Y56" s="285"/>
    </row>
    <row r="57" ht="15.75" customHeight="1">
      <c r="A57" s="18" t="s">
        <v>261</v>
      </c>
      <c r="B57" s="19" t="s">
        <v>262</v>
      </c>
      <c r="C57" s="18">
        <v>10.0</v>
      </c>
      <c r="D57" s="297">
        <v>18.0</v>
      </c>
      <c r="E57" s="104">
        <v>0.55</v>
      </c>
      <c r="F57" s="18">
        <v>4.0</v>
      </c>
      <c r="G57" s="297">
        <v>24.0</v>
      </c>
      <c r="H57" s="298">
        <f t="shared" si="11"/>
        <v>0.1666666667</v>
      </c>
      <c r="I57" s="18">
        <v>0.0</v>
      </c>
      <c r="J57" s="303">
        <v>18.0</v>
      </c>
      <c r="K57" s="104">
        <f t="shared" si="12"/>
        <v>0</v>
      </c>
      <c r="L57" s="18"/>
      <c r="M57" s="303"/>
      <c r="N57" s="71"/>
      <c r="O57" s="299">
        <v>0.74</v>
      </c>
      <c r="P57" s="300">
        <v>0.87</v>
      </c>
      <c r="Q57" s="301">
        <v>0.78</v>
      </c>
      <c r="R57" s="101">
        <f t="shared" si="13"/>
        <v>0.5177777778</v>
      </c>
      <c r="S57" s="285"/>
      <c r="T57" s="285"/>
      <c r="U57" s="285"/>
      <c r="V57" s="285"/>
      <c r="W57" s="285"/>
      <c r="X57" s="285"/>
      <c r="Y57" s="285"/>
    </row>
    <row r="58" ht="15.75" customHeight="1">
      <c r="A58" s="18" t="s">
        <v>90</v>
      </c>
      <c r="B58" s="19" t="s">
        <v>38</v>
      </c>
      <c r="C58" s="18">
        <v>15.0</v>
      </c>
      <c r="D58" s="297">
        <v>18.0</v>
      </c>
      <c r="E58" s="104">
        <v>0.83</v>
      </c>
      <c r="F58" s="18">
        <v>18.0</v>
      </c>
      <c r="G58" s="297">
        <v>24.0</v>
      </c>
      <c r="H58" s="298">
        <f t="shared" si="11"/>
        <v>0.75</v>
      </c>
      <c r="I58" s="18">
        <v>15.0</v>
      </c>
      <c r="J58" s="303">
        <v>18.0</v>
      </c>
      <c r="K58" s="104">
        <f t="shared" si="12"/>
        <v>0.8333333333</v>
      </c>
      <c r="L58" s="18"/>
      <c r="M58" s="303"/>
      <c r="N58" s="71"/>
      <c r="O58" s="299">
        <v>0.7</v>
      </c>
      <c r="P58" s="300">
        <v>0.67</v>
      </c>
      <c r="Q58" s="301">
        <v>0.77</v>
      </c>
      <c r="R58" s="101">
        <f t="shared" si="13"/>
        <v>0.7588888889</v>
      </c>
      <c r="S58" s="285"/>
      <c r="T58" s="285"/>
      <c r="U58" s="285"/>
      <c r="V58" s="285"/>
      <c r="W58" s="285"/>
      <c r="X58" s="285"/>
      <c r="Y58" s="285"/>
    </row>
    <row r="59" ht="15.75" customHeight="1">
      <c r="A59" s="18" t="s">
        <v>96</v>
      </c>
      <c r="B59" s="19" t="s">
        <v>53</v>
      </c>
      <c r="C59" s="18">
        <v>9.0</v>
      </c>
      <c r="D59" s="297">
        <v>18.0</v>
      </c>
      <c r="E59" s="104">
        <v>0.5</v>
      </c>
      <c r="F59" s="18">
        <v>21.0</v>
      </c>
      <c r="G59" s="297">
        <v>24.0</v>
      </c>
      <c r="H59" s="298">
        <f t="shared" si="11"/>
        <v>0.875</v>
      </c>
      <c r="I59" s="18">
        <v>14.0</v>
      </c>
      <c r="J59" s="303">
        <v>18.0</v>
      </c>
      <c r="K59" s="104">
        <f t="shared" si="12"/>
        <v>0.7777777778</v>
      </c>
      <c r="L59" s="18"/>
      <c r="M59" s="303"/>
      <c r="N59" s="71"/>
      <c r="O59" s="299">
        <v>0.7</v>
      </c>
      <c r="P59" s="300">
        <v>0.8</v>
      </c>
      <c r="Q59" s="301">
        <v>0.67</v>
      </c>
      <c r="R59" s="101">
        <f t="shared" si="13"/>
        <v>0.720462963</v>
      </c>
      <c r="S59" s="285"/>
      <c r="T59" s="285"/>
      <c r="U59" s="285"/>
      <c r="V59" s="285"/>
      <c r="W59" s="285"/>
      <c r="X59" s="285"/>
      <c r="Y59" s="285"/>
    </row>
    <row r="60" ht="15.75" customHeight="1">
      <c r="A60" s="18" t="s">
        <v>263</v>
      </c>
      <c r="B60" s="19" t="s">
        <v>264</v>
      </c>
      <c r="C60" s="18">
        <v>0.0</v>
      </c>
      <c r="D60" s="297">
        <v>18.0</v>
      </c>
      <c r="E60" s="104">
        <f>(C60/D60)*100</f>
        <v>0</v>
      </c>
      <c r="F60" s="18">
        <v>0.0</v>
      </c>
      <c r="G60" s="297">
        <v>24.0</v>
      </c>
      <c r="H60" s="298">
        <f t="shared" si="11"/>
        <v>0</v>
      </c>
      <c r="I60" s="18">
        <v>0.0</v>
      </c>
      <c r="J60" s="303">
        <v>18.0</v>
      </c>
      <c r="K60" s="104">
        <f t="shared" si="12"/>
        <v>0</v>
      </c>
      <c r="L60" s="18"/>
      <c r="M60" s="303"/>
      <c r="N60" s="71"/>
      <c r="O60" s="299">
        <v>0.74</v>
      </c>
      <c r="P60" s="300">
        <v>0.7</v>
      </c>
      <c r="Q60" s="301">
        <v>0.26</v>
      </c>
      <c r="R60" s="101">
        <f t="shared" si="13"/>
        <v>0.2833333333</v>
      </c>
      <c r="S60" s="285"/>
      <c r="T60" s="285"/>
      <c r="U60" s="285"/>
      <c r="V60" s="285"/>
      <c r="W60" s="285"/>
      <c r="X60" s="285"/>
      <c r="Y60" s="285"/>
    </row>
    <row r="61" ht="15.75" customHeight="1">
      <c r="A61" s="18" t="s">
        <v>62</v>
      </c>
      <c r="B61" s="19" t="s">
        <v>57</v>
      </c>
      <c r="C61" s="18">
        <v>14.0</v>
      </c>
      <c r="D61" s="297">
        <v>18.0</v>
      </c>
      <c r="E61" s="104">
        <v>0.77</v>
      </c>
      <c r="F61" s="18">
        <v>23.0</v>
      </c>
      <c r="G61" s="297">
        <v>24.0</v>
      </c>
      <c r="H61" s="298">
        <f t="shared" si="11"/>
        <v>0.9583333333</v>
      </c>
      <c r="I61" s="18">
        <v>17.0</v>
      </c>
      <c r="J61" s="303">
        <v>18.0</v>
      </c>
      <c r="K61" s="104">
        <f t="shared" si="12"/>
        <v>0.9444444444</v>
      </c>
      <c r="L61" s="18"/>
      <c r="M61" s="303"/>
      <c r="N61" s="71"/>
      <c r="O61" s="299">
        <v>0.83</v>
      </c>
      <c r="P61" s="300">
        <v>0.93</v>
      </c>
      <c r="Q61" s="301">
        <v>0.95</v>
      </c>
      <c r="R61" s="101">
        <f t="shared" si="13"/>
        <v>0.8971296296</v>
      </c>
      <c r="S61" s="285"/>
      <c r="T61" s="285"/>
      <c r="U61" s="285"/>
      <c r="V61" s="285"/>
      <c r="W61" s="285"/>
      <c r="X61" s="285"/>
      <c r="Y61" s="285"/>
    </row>
    <row r="62" ht="15.75" customHeight="1">
      <c r="A62" s="18" t="s">
        <v>126</v>
      </c>
      <c r="B62" s="19" t="s">
        <v>127</v>
      </c>
      <c r="C62" s="18">
        <v>13.0</v>
      </c>
      <c r="D62" s="297">
        <v>18.0</v>
      </c>
      <c r="E62" s="104">
        <v>0.72</v>
      </c>
      <c r="F62" s="18">
        <v>21.0</v>
      </c>
      <c r="G62" s="297">
        <v>24.0</v>
      </c>
      <c r="H62" s="298">
        <f t="shared" si="11"/>
        <v>0.875</v>
      </c>
      <c r="I62" s="18">
        <v>14.0</v>
      </c>
      <c r="J62" s="303">
        <v>18.0</v>
      </c>
      <c r="K62" s="104">
        <f t="shared" si="12"/>
        <v>0.7777777778</v>
      </c>
      <c r="L62" s="18"/>
      <c r="M62" s="303"/>
      <c r="N62" s="71"/>
      <c r="O62" s="299">
        <v>0.83</v>
      </c>
      <c r="P62" s="300">
        <v>0.87</v>
      </c>
      <c r="Q62" s="301">
        <v>0.74</v>
      </c>
      <c r="R62" s="101">
        <f t="shared" si="13"/>
        <v>0.8021296296</v>
      </c>
      <c r="S62" s="285"/>
      <c r="T62" s="285"/>
      <c r="U62" s="285"/>
      <c r="V62" s="285"/>
      <c r="W62" s="285"/>
      <c r="X62" s="285"/>
      <c r="Y62" s="285"/>
    </row>
    <row r="63" ht="15.75" customHeight="1">
      <c r="A63" s="18" t="s">
        <v>265</v>
      </c>
      <c r="B63" s="19" t="s">
        <v>266</v>
      </c>
      <c r="C63" s="18">
        <v>8.0</v>
      </c>
      <c r="D63" s="297">
        <v>18.0</v>
      </c>
      <c r="E63" s="104">
        <v>0.44</v>
      </c>
      <c r="F63" s="18">
        <v>14.0</v>
      </c>
      <c r="G63" s="297">
        <v>24.0</v>
      </c>
      <c r="H63" s="298">
        <f t="shared" si="11"/>
        <v>0.5833333333</v>
      </c>
      <c r="I63" s="18">
        <v>14.0</v>
      </c>
      <c r="J63" s="303">
        <v>18.0</v>
      </c>
      <c r="K63" s="104">
        <f t="shared" si="12"/>
        <v>0.7777777778</v>
      </c>
      <c r="L63" s="18"/>
      <c r="M63" s="303"/>
      <c r="N63" s="71"/>
      <c r="O63" s="299">
        <v>0.57</v>
      </c>
      <c r="P63" s="300">
        <v>0.35</v>
      </c>
      <c r="Q63" s="301">
        <v>0.65</v>
      </c>
      <c r="R63" s="101">
        <f t="shared" si="13"/>
        <v>0.5618518519</v>
      </c>
      <c r="S63" s="285"/>
      <c r="T63" s="285"/>
      <c r="U63" s="285"/>
      <c r="V63" s="285"/>
      <c r="W63" s="285"/>
      <c r="X63" s="285"/>
      <c r="Y63" s="285"/>
    </row>
    <row r="64" ht="15.75" customHeight="1">
      <c r="A64" s="18" t="s">
        <v>104</v>
      </c>
      <c r="B64" s="19" t="s">
        <v>63</v>
      </c>
      <c r="C64" s="18">
        <v>11.0</v>
      </c>
      <c r="D64" s="297">
        <v>18.0</v>
      </c>
      <c r="E64" s="104">
        <v>0.61</v>
      </c>
      <c r="F64" s="18">
        <v>21.0</v>
      </c>
      <c r="G64" s="297">
        <v>24.0</v>
      </c>
      <c r="H64" s="298">
        <f t="shared" si="11"/>
        <v>0.875</v>
      </c>
      <c r="I64" s="18">
        <v>18.0</v>
      </c>
      <c r="J64" s="303">
        <v>18.0</v>
      </c>
      <c r="K64" s="104">
        <f t="shared" si="12"/>
        <v>1</v>
      </c>
      <c r="L64" s="18"/>
      <c r="M64" s="303"/>
      <c r="N64" s="71"/>
      <c r="O64" s="299">
        <v>0.91</v>
      </c>
      <c r="P64" s="300">
        <v>0.93</v>
      </c>
      <c r="Q64" s="301">
        <v>0.95</v>
      </c>
      <c r="R64" s="101">
        <f t="shared" si="13"/>
        <v>0.8791666667</v>
      </c>
      <c r="S64" s="285"/>
      <c r="T64" s="285"/>
      <c r="U64" s="285"/>
      <c r="V64" s="285"/>
      <c r="W64" s="285"/>
      <c r="X64" s="285"/>
      <c r="Y64" s="285"/>
    </row>
    <row r="65" ht="15.75" customHeight="1">
      <c r="A65" s="18" t="s">
        <v>128</v>
      </c>
      <c r="B65" s="19" t="s">
        <v>129</v>
      </c>
      <c r="C65" s="18">
        <v>11.0</v>
      </c>
      <c r="D65" s="297">
        <v>18.0</v>
      </c>
      <c r="E65" s="104">
        <v>0.61</v>
      </c>
      <c r="F65" s="18">
        <v>23.0</v>
      </c>
      <c r="G65" s="297">
        <v>24.0</v>
      </c>
      <c r="H65" s="298">
        <f t="shared" si="11"/>
        <v>0.9583333333</v>
      </c>
      <c r="I65" s="18">
        <v>18.0</v>
      </c>
      <c r="J65" s="303">
        <v>18.0</v>
      </c>
      <c r="K65" s="104">
        <f t="shared" si="12"/>
        <v>1</v>
      </c>
      <c r="L65" s="18"/>
      <c r="M65" s="303"/>
      <c r="N65" s="71"/>
      <c r="O65" s="299">
        <v>0.96</v>
      </c>
      <c r="P65" s="300">
        <v>0.87</v>
      </c>
      <c r="Q65" s="301">
        <v>1.0</v>
      </c>
      <c r="R65" s="101">
        <f t="shared" si="13"/>
        <v>0.8997222222</v>
      </c>
      <c r="S65" s="285"/>
      <c r="T65" s="285"/>
      <c r="U65" s="285"/>
      <c r="V65" s="285"/>
      <c r="W65" s="285"/>
      <c r="X65" s="285"/>
      <c r="Y65" s="285"/>
    </row>
    <row r="66" ht="15.75" customHeight="1">
      <c r="A66" s="18" t="s">
        <v>107</v>
      </c>
      <c r="B66" s="19" t="s">
        <v>108</v>
      </c>
      <c r="C66" s="18">
        <v>7.0</v>
      </c>
      <c r="D66" s="297">
        <v>18.0</v>
      </c>
      <c r="E66" s="104">
        <v>0.38</v>
      </c>
      <c r="F66" s="18">
        <v>17.0</v>
      </c>
      <c r="G66" s="297">
        <v>24.0</v>
      </c>
      <c r="H66" s="298">
        <f t="shared" si="11"/>
        <v>0.7083333333</v>
      </c>
      <c r="I66" s="18">
        <v>13.0</v>
      </c>
      <c r="J66" s="303">
        <v>18.0</v>
      </c>
      <c r="K66" s="104">
        <f t="shared" si="12"/>
        <v>0.7222222222</v>
      </c>
      <c r="L66" s="18"/>
      <c r="M66" s="303"/>
      <c r="N66" s="71"/>
      <c r="O66" s="299">
        <v>0.48</v>
      </c>
      <c r="P66" s="300">
        <v>0.87</v>
      </c>
      <c r="Q66" s="301">
        <v>0.65</v>
      </c>
      <c r="R66" s="101">
        <f t="shared" si="13"/>
        <v>0.6350925926</v>
      </c>
      <c r="S66" s="285"/>
      <c r="T66" s="285"/>
      <c r="U66" s="285"/>
      <c r="V66" s="285"/>
      <c r="W66" s="285"/>
      <c r="X66" s="285"/>
      <c r="Y66" s="285"/>
    </row>
    <row r="67" ht="15.75" customHeight="1">
      <c r="A67" s="18" t="s">
        <v>135</v>
      </c>
      <c r="B67" s="19" t="s">
        <v>136</v>
      </c>
      <c r="C67" s="18">
        <v>13.0</v>
      </c>
      <c r="D67" s="297">
        <v>18.0</v>
      </c>
      <c r="E67" s="104">
        <v>0.72</v>
      </c>
      <c r="F67" s="18">
        <v>17.0</v>
      </c>
      <c r="G67" s="297">
        <v>24.0</v>
      </c>
      <c r="H67" s="298">
        <f t="shared" si="11"/>
        <v>0.7083333333</v>
      </c>
      <c r="I67" s="18">
        <v>15.0</v>
      </c>
      <c r="J67" s="303">
        <v>18.0</v>
      </c>
      <c r="K67" s="104">
        <f t="shared" si="12"/>
        <v>0.8333333333</v>
      </c>
      <c r="L67" s="18"/>
      <c r="M67" s="303"/>
      <c r="N67" s="71"/>
      <c r="O67" s="299">
        <v>0.68</v>
      </c>
      <c r="P67" s="300">
        <v>0.8</v>
      </c>
      <c r="Q67" s="301">
        <v>0.7</v>
      </c>
      <c r="R67" s="101">
        <f t="shared" si="13"/>
        <v>0.7402777778</v>
      </c>
      <c r="S67" s="285"/>
      <c r="T67" s="285"/>
      <c r="U67" s="285"/>
      <c r="V67" s="285"/>
      <c r="W67" s="285"/>
      <c r="X67" s="285"/>
      <c r="Y67" s="285"/>
    </row>
    <row r="68" ht="15.75" customHeight="1">
      <c r="A68" s="18" t="s">
        <v>110</v>
      </c>
      <c r="B68" s="19" t="s">
        <v>111</v>
      </c>
      <c r="C68" s="18">
        <v>8.0</v>
      </c>
      <c r="D68" s="297">
        <v>18.0</v>
      </c>
      <c r="E68" s="104">
        <v>0.44</v>
      </c>
      <c r="F68" s="18">
        <v>19.0</v>
      </c>
      <c r="G68" s="297">
        <v>24.0</v>
      </c>
      <c r="H68" s="298">
        <f t="shared" si="11"/>
        <v>0.7916666667</v>
      </c>
      <c r="I68" s="18">
        <v>15.0</v>
      </c>
      <c r="J68" s="303">
        <v>18.0</v>
      </c>
      <c r="K68" s="104">
        <f t="shared" si="12"/>
        <v>0.8333333333</v>
      </c>
      <c r="L68" s="18"/>
      <c r="M68" s="303"/>
      <c r="N68" s="71"/>
      <c r="O68" s="299">
        <v>0.7</v>
      </c>
      <c r="P68" s="300">
        <v>0.8</v>
      </c>
      <c r="Q68" s="301">
        <v>0.75</v>
      </c>
      <c r="R68" s="101">
        <f t="shared" si="13"/>
        <v>0.7191666667</v>
      </c>
      <c r="S68" s="285"/>
      <c r="T68" s="285"/>
      <c r="U68" s="285"/>
      <c r="V68" s="285"/>
      <c r="W68" s="285"/>
      <c r="X68" s="285"/>
      <c r="Y68" s="285"/>
    </row>
    <row r="69" ht="15.75" customHeight="1">
      <c r="A69" s="18" t="s">
        <v>112</v>
      </c>
      <c r="B69" s="19" t="s">
        <v>113</v>
      </c>
      <c r="C69" s="18">
        <v>15.0</v>
      </c>
      <c r="D69" s="297">
        <v>18.0</v>
      </c>
      <c r="E69" s="104">
        <v>0.83</v>
      </c>
      <c r="F69" s="18">
        <v>20.0</v>
      </c>
      <c r="G69" s="297">
        <v>24.0</v>
      </c>
      <c r="H69" s="298">
        <f t="shared" si="11"/>
        <v>0.8333333333</v>
      </c>
      <c r="I69" s="18">
        <v>16.0</v>
      </c>
      <c r="J69" s="303">
        <v>18.0</v>
      </c>
      <c r="K69" s="104">
        <f t="shared" si="12"/>
        <v>0.8888888889</v>
      </c>
      <c r="L69" s="18"/>
      <c r="M69" s="303"/>
      <c r="N69" s="71"/>
      <c r="O69" s="312" t="s">
        <v>296</v>
      </c>
      <c r="P69" s="313" t="s">
        <v>296</v>
      </c>
      <c r="Q69" s="301">
        <v>0.99</v>
      </c>
      <c r="R69" s="101">
        <f t="shared" si="13"/>
        <v>0.8855555556</v>
      </c>
      <c r="S69" s="285"/>
      <c r="T69" s="285"/>
      <c r="U69" s="285"/>
      <c r="V69" s="285"/>
      <c r="W69" s="285"/>
      <c r="X69" s="285"/>
      <c r="Y69" s="285"/>
    </row>
    <row r="70" ht="15.75" customHeight="1">
      <c r="A70" s="18" t="s">
        <v>114</v>
      </c>
      <c r="B70" s="19" t="s">
        <v>30</v>
      </c>
      <c r="C70" s="18">
        <v>13.0</v>
      </c>
      <c r="D70" s="297">
        <v>18.0</v>
      </c>
      <c r="E70" s="104">
        <v>0.72</v>
      </c>
      <c r="F70" s="18">
        <v>21.0</v>
      </c>
      <c r="G70" s="297">
        <v>24.0</v>
      </c>
      <c r="H70" s="298">
        <f t="shared" si="11"/>
        <v>0.875</v>
      </c>
      <c r="I70" s="18">
        <v>13.0</v>
      </c>
      <c r="J70" s="303">
        <v>18.0</v>
      </c>
      <c r="K70" s="104">
        <f t="shared" si="12"/>
        <v>0.7222222222</v>
      </c>
      <c r="L70" s="18"/>
      <c r="M70" s="303"/>
      <c r="N70" s="71"/>
      <c r="O70" s="299">
        <v>0.65</v>
      </c>
      <c r="P70" s="300">
        <v>0.73</v>
      </c>
      <c r="Q70" s="301">
        <v>0.78</v>
      </c>
      <c r="R70" s="101">
        <f t="shared" si="13"/>
        <v>0.7462037037</v>
      </c>
      <c r="S70" s="285"/>
      <c r="T70" s="285"/>
      <c r="U70" s="285"/>
      <c r="V70" s="285"/>
      <c r="W70" s="285"/>
      <c r="X70" s="285"/>
      <c r="Y70" s="285"/>
    </row>
    <row r="71" ht="15.75" customHeight="1">
      <c r="A71" s="18" t="s">
        <v>267</v>
      </c>
      <c r="B71" s="19" t="s">
        <v>260</v>
      </c>
      <c r="C71" s="18">
        <v>3.0</v>
      </c>
      <c r="D71" s="297">
        <v>18.0</v>
      </c>
      <c r="E71" s="104">
        <v>0.16</v>
      </c>
      <c r="F71" s="18">
        <v>4.0</v>
      </c>
      <c r="G71" s="297">
        <v>24.0</v>
      </c>
      <c r="H71" s="298">
        <f t="shared" si="11"/>
        <v>0.1666666667</v>
      </c>
      <c r="I71" s="18">
        <v>1.0</v>
      </c>
      <c r="J71" s="303">
        <v>18.0</v>
      </c>
      <c r="K71" s="104">
        <f t="shared" si="12"/>
        <v>0.05555555556</v>
      </c>
      <c r="L71" s="18"/>
      <c r="M71" s="303"/>
      <c r="N71" s="71"/>
      <c r="O71" s="299">
        <v>0.43</v>
      </c>
      <c r="P71" s="300">
        <v>0.6</v>
      </c>
      <c r="Q71" s="301">
        <v>0.35</v>
      </c>
      <c r="R71" s="101">
        <f t="shared" si="13"/>
        <v>0.2937037037</v>
      </c>
      <c r="S71" s="285"/>
      <c r="T71" s="285"/>
      <c r="U71" s="285"/>
      <c r="V71" s="285"/>
      <c r="W71" s="285"/>
      <c r="X71" s="285"/>
      <c r="Y71" s="285"/>
    </row>
    <row r="72" ht="15.75" customHeight="1">
      <c r="A72" s="36" t="s">
        <v>117</v>
      </c>
      <c r="B72" s="37" t="s">
        <v>118</v>
      </c>
      <c r="C72" s="36">
        <v>11.0</v>
      </c>
      <c r="D72" s="297">
        <v>18.0</v>
      </c>
      <c r="E72" s="104">
        <v>0.61</v>
      </c>
      <c r="F72" s="36">
        <v>18.0</v>
      </c>
      <c r="G72" s="297">
        <v>24.0</v>
      </c>
      <c r="H72" s="298">
        <f t="shared" si="11"/>
        <v>0.75</v>
      </c>
      <c r="I72" s="36">
        <v>13.0</v>
      </c>
      <c r="J72" s="303">
        <v>18.0</v>
      </c>
      <c r="K72" s="104">
        <f t="shared" si="12"/>
        <v>0.7222222222</v>
      </c>
      <c r="L72" s="36"/>
      <c r="M72" s="122"/>
      <c r="N72" s="123"/>
      <c r="O72" s="306">
        <v>0.83</v>
      </c>
      <c r="P72" s="307">
        <v>0.73</v>
      </c>
      <c r="Q72" s="308">
        <v>0.63</v>
      </c>
      <c r="R72" s="309">
        <f t="shared" si="13"/>
        <v>0.712037037</v>
      </c>
      <c r="S72" s="285"/>
      <c r="T72" s="285"/>
      <c r="U72" s="285"/>
      <c r="V72" s="285"/>
      <c r="W72" s="285"/>
      <c r="X72" s="285"/>
      <c r="Y72" s="285"/>
    </row>
    <row r="73" ht="15.75" customHeight="1">
      <c r="A73" s="10" t="s">
        <v>119</v>
      </c>
      <c r="B73" s="11"/>
      <c r="C73" s="92" t="s">
        <v>8</v>
      </c>
      <c r="D73" s="93" t="s">
        <v>190</v>
      </c>
      <c r="E73" s="290" t="s">
        <v>191</v>
      </c>
      <c r="F73" s="92" t="s">
        <v>8</v>
      </c>
      <c r="G73" s="93" t="s">
        <v>190</v>
      </c>
      <c r="H73" s="290" t="s">
        <v>191</v>
      </c>
      <c r="I73" s="92" t="s">
        <v>8</v>
      </c>
      <c r="J73" s="93" t="s">
        <v>190</v>
      </c>
      <c r="K73" s="94" t="s">
        <v>191</v>
      </c>
      <c r="L73" s="92" t="s">
        <v>8</v>
      </c>
      <c r="M73" s="93" t="s">
        <v>190</v>
      </c>
      <c r="N73" s="95" t="s">
        <v>191</v>
      </c>
      <c r="O73" s="314" t="s">
        <v>8</v>
      </c>
      <c r="P73" s="315" t="s">
        <v>190</v>
      </c>
      <c r="Q73" s="316" t="s">
        <v>191</v>
      </c>
      <c r="R73" s="96" t="s">
        <v>7</v>
      </c>
      <c r="S73" s="285"/>
      <c r="T73" s="285"/>
      <c r="U73" s="285"/>
      <c r="V73" s="285"/>
      <c r="W73" s="285"/>
      <c r="X73" s="285"/>
      <c r="Y73" s="285"/>
    </row>
    <row r="74" ht="15.75" customHeight="1">
      <c r="A74" s="57" t="s">
        <v>120</v>
      </c>
      <c r="B74" s="58" t="s">
        <v>121</v>
      </c>
      <c r="C74" s="57">
        <v>18.0</v>
      </c>
      <c r="D74" s="297">
        <v>18.0</v>
      </c>
      <c r="E74" s="298">
        <f>C74/D74</f>
        <v>1</v>
      </c>
      <c r="F74" s="57">
        <v>23.0</v>
      </c>
      <c r="G74" s="297">
        <v>24.0</v>
      </c>
      <c r="H74" s="298">
        <f t="shared" ref="H74:H88" si="14">F74/G74</f>
        <v>0.9583333333</v>
      </c>
      <c r="I74" s="57">
        <v>18.0</v>
      </c>
      <c r="J74" s="297">
        <v>18.0</v>
      </c>
      <c r="K74" s="104">
        <f t="shared" ref="K74:K88" si="15">(I74/J74)</f>
        <v>1</v>
      </c>
      <c r="L74" s="57"/>
      <c r="M74" s="297"/>
      <c r="N74" s="69"/>
      <c r="O74" s="299">
        <v>1.0</v>
      </c>
      <c r="P74" s="300">
        <v>0.88</v>
      </c>
      <c r="Q74" s="301">
        <v>0.96</v>
      </c>
      <c r="R74" s="101">
        <f t="shared" ref="R74:R88" si="16">AVERAGE(E74,H74,K74,N74,O74,P74,Q74)</f>
        <v>0.9663888889</v>
      </c>
      <c r="S74" s="285"/>
      <c r="T74" s="285"/>
      <c r="U74" s="285"/>
      <c r="V74" s="285"/>
      <c r="W74" s="285"/>
      <c r="X74" s="285"/>
      <c r="Y74" s="285"/>
    </row>
    <row r="75" ht="15.75" customHeight="1">
      <c r="A75" s="18" t="s">
        <v>122</v>
      </c>
      <c r="B75" s="19" t="s">
        <v>123</v>
      </c>
      <c r="C75" s="18">
        <v>18.0</v>
      </c>
      <c r="D75" s="297">
        <v>18.0</v>
      </c>
      <c r="E75" s="104">
        <v>1.0</v>
      </c>
      <c r="F75" s="18">
        <v>22.0</v>
      </c>
      <c r="G75" s="297">
        <v>24.0</v>
      </c>
      <c r="H75" s="298">
        <f t="shared" si="14"/>
        <v>0.9166666667</v>
      </c>
      <c r="I75" s="18">
        <v>16.0</v>
      </c>
      <c r="J75" s="303">
        <v>18.0</v>
      </c>
      <c r="K75" s="104">
        <f t="shared" si="15"/>
        <v>0.8888888889</v>
      </c>
      <c r="L75" s="18"/>
      <c r="M75" s="303"/>
      <c r="N75" s="71"/>
      <c r="O75" s="299">
        <v>1.0</v>
      </c>
      <c r="P75" s="300">
        <v>0.88</v>
      </c>
      <c r="Q75" s="301">
        <v>0.95</v>
      </c>
      <c r="R75" s="101">
        <f t="shared" si="16"/>
        <v>0.9392592593</v>
      </c>
      <c r="S75" s="285"/>
      <c r="T75" s="285"/>
      <c r="U75" s="285"/>
      <c r="V75" s="285"/>
      <c r="W75" s="285"/>
      <c r="X75" s="285"/>
      <c r="Y75" s="285"/>
    </row>
    <row r="76" ht="15.75" customHeight="1">
      <c r="A76" s="18" t="s">
        <v>124</v>
      </c>
      <c r="B76" s="19" t="s">
        <v>125</v>
      </c>
      <c r="C76" s="18">
        <v>8.0</v>
      </c>
      <c r="D76" s="297">
        <v>18.0</v>
      </c>
      <c r="E76" s="104">
        <v>0.44</v>
      </c>
      <c r="F76" s="18">
        <v>18.0</v>
      </c>
      <c r="G76" s="297">
        <v>24.0</v>
      </c>
      <c r="H76" s="298">
        <f t="shared" si="14"/>
        <v>0.75</v>
      </c>
      <c r="I76" s="18">
        <v>10.0</v>
      </c>
      <c r="J76" s="303">
        <v>18.0</v>
      </c>
      <c r="K76" s="104">
        <f t="shared" si="15"/>
        <v>0.5555555556</v>
      </c>
      <c r="L76" s="18"/>
      <c r="M76" s="303"/>
      <c r="N76" s="71"/>
      <c r="O76" s="299">
        <v>0.82</v>
      </c>
      <c r="P76" s="300">
        <v>0.69</v>
      </c>
      <c r="Q76" s="301">
        <v>0.87</v>
      </c>
      <c r="R76" s="101">
        <f t="shared" si="16"/>
        <v>0.6875925926</v>
      </c>
      <c r="S76" s="285"/>
      <c r="T76" s="285"/>
      <c r="U76" s="285"/>
      <c r="V76" s="285"/>
      <c r="W76" s="285"/>
      <c r="X76" s="285"/>
      <c r="Y76" s="285"/>
    </row>
    <row r="77" ht="15.75" customHeight="1">
      <c r="A77" s="18" t="s">
        <v>144</v>
      </c>
      <c r="B77" s="19" t="s">
        <v>145</v>
      </c>
      <c r="C77" s="18">
        <v>12.0</v>
      </c>
      <c r="D77" s="297">
        <v>18.0</v>
      </c>
      <c r="E77" s="104">
        <v>0.66</v>
      </c>
      <c r="F77" s="18">
        <v>24.0</v>
      </c>
      <c r="G77" s="297">
        <v>24.0</v>
      </c>
      <c r="H77" s="298">
        <f t="shared" si="14"/>
        <v>1</v>
      </c>
      <c r="I77" s="18">
        <v>17.0</v>
      </c>
      <c r="J77" s="303">
        <v>18.0</v>
      </c>
      <c r="K77" s="104">
        <f t="shared" si="15"/>
        <v>0.9444444444</v>
      </c>
      <c r="L77" s="18"/>
      <c r="M77" s="303"/>
      <c r="N77" s="71"/>
      <c r="O77" s="299">
        <v>0.68</v>
      </c>
      <c r="P77" s="300">
        <v>0.63</v>
      </c>
      <c r="Q77" s="301">
        <v>0.79</v>
      </c>
      <c r="R77" s="101">
        <f t="shared" si="16"/>
        <v>0.7840740741</v>
      </c>
      <c r="S77" s="285"/>
      <c r="T77" s="285"/>
      <c r="U77" s="285"/>
      <c r="V77" s="285"/>
      <c r="W77" s="285"/>
      <c r="X77" s="285"/>
      <c r="Y77" s="285"/>
    </row>
    <row r="78" ht="15.75" customHeight="1">
      <c r="A78" s="18" t="s">
        <v>124</v>
      </c>
      <c r="B78" s="19" t="s">
        <v>61</v>
      </c>
      <c r="C78" s="18">
        <v>12.0</v>
      </c>
      <c r="D78" s="297">
        <v>18.0</v>
      </c>
      <c r="E78" s="104">
        <v>0.66</v>
      </c>
      <c r="F78" s="18">
        <v>23.0</v>
      </c>
      <c r="G78" s="297">
        <v>24.0</v>
      </c>
      <c r="H78" s="298">
        <f t="shared" si="14"/>
        <v>0.9583333333</v>
      </c>
      <c r="I78" s="18">
        <v>12.0</v>
      </c>
      <c r="J78" s="303">
        <v>18.0</v>
      </c>
      <c r="K78" s="104">
        <f t="shared" si="15"/>
        <v>0.6666666667</v>
      </c>
      <c r="L78" s="18"/>
      <c r="M78" s="303"/>
      <c r="N78" s="71"/>
      <c r="O78" s="299">
        <v>0.96</v>
      </c>
      <c r="P78" s="300">
        <v>0.81</v>
      </c>
      <c r="Q78" s="301">
        <v>0.87</v>
      </c>
      <c r="R78" s="101">
        <f t="shared" si="16"/>
        <v>0.8208333333</v>
      </c>
      <c r="S78" s="285"/>
      <c r="T78" s="285"/>
      <c r="U78" s="285"/>
      <c r="V78" s="285"/>
      <c r="W78" s="285"/>
      <c r="X78" s="285"/>
      <c r="Y78" s="285"/>
    </row>
    <row r="79" ht="15.75" customHeight="1">
      <c r="A79" s="18" t="s">
        <v>268</v>
      </c>
      <c r="B79" s="19" t="s">
        <v>269</v>
      </c>
      <c r="C79" s="18">
        <v>16.0</v>
      </c>
      <c r="D79" s="297">
        <v>18.0</v>
      </c>
      <c r="E79" s="104">
        <v>0.89</v>
      </c>
      <c r="F79" s="18">
        <v>18.0</v>
      </c>
      <c r="G79" s="297">
        <v>24.0</v>
      </c>
      <c r="H79" s="298">
        <f t="shared" si="14"/>
        <v>0.75</v>
      </c>
      <c r="I79" s="18">
        <v>17.0</v>
      </c>
      <c r="J79" s="303">
        <v>18.0</v>
      </c>
      <c r="K79" s="104">
        <f t="shared" si="15"/>
        <v>0.9444444444</v>
      </c>
      <c r="L79" s="18"/>
      <c r="M79" s="303"/>
      <c r="N79" s="71"/>
      <c r="O79" s="299">
        <v>0.68</v>
      </c>
      <c r="P79" s="300">
        <v>0.63</v>
      </c>
      <c r="Q79" s="301">
        <v>0.83</v>
      </c>
      <c r="R79" s="101">
        <f t="shared" si="16"/>
        <v>0.7874074074</v>
      </c>
      <c r="S79" s="285"/>
      <c r="T79" s="285"/>
      <c r="U79" s="285"/>
      <c r="V79" s="285"/>
      <c r="W79" s="285"/>
      <c r="X79" s="285"/>
      <c r="Y79" s="285"/>
    </row>
    <row r="80" ht="15.75" customHeight="1">
      <c r="A80" s="18" t="s">
        <v>270</v>
      </c>
      <c r="B80" s="19" t="s">
        <v>147</v>
      </c>
      <c r="C80" s="18">
        <v>13.0</v>
      </c>
      <c r="D80" s="297">
        <v>18.0</v>
      </c>
      <c r="E80" s="104">
        <v>0.72</v>
      </c>
      <c r="F80" s="18">
        <v>24.0</v>
      </c>
      <c r="G80" s="297">
        <v>24.0</v>
      </c>
      <c r="H80" s="298">
        <f t="shared" si="14"/>
        <v>1</v>
      </c>
      <c r="I80" s="18">
        <v>16.0</v>
      </c>
      <c r="J80" s="303">
        <v>18.0</v>
      </c>
      <c r="K80" s="104">
        <f t="shared" si="15"/>
        <v>0.8888888889</v>
      </c>
      <c r="L80" s="18"/>
      <c r="M80" s="303"/>
      <c r="N80" s="71"/>
      <c r="O80" s="299">
        <v>0.95</v>
      </c>
      <c r="P80" s="300">
        <v>0.81</v>
      </c>
      <c r="Q80" s="301">
        <v>1.0</v>
      </c>
      <c r="R80" s="101">
        <f t="shared" si="16"/>
        <v>0.8948148148</v>
      </c>
      <c r="S80" s="285"/>
      <c r="T80" s="285"/>
      <c r="U80" s="285"/>
      <c r="V80" s="285"/>
      <c r="W80" s="285"/>
      <c r="X80" s="285"/>
      <c r="Y80" s="285"/>
    </row>
    <row r="81" ht="15.75" customHeight="1">
      <c r="A81" s="18" t="s">
        <v>130</v>
      </c>
      <c r="B81" s="19" t="s">
        <v>67</v>
      </c>
      <c r="C81" s="18">
        <v>17.0</v>
      </c>
      <c r="D81" s="297">
        <v>18.0</v>
      </c>
      <c r="E81" s="104">
        <v>0.94</v>
      </c>
      <c r="F81" s="18">
        <v>24.0</v>
      </c>
      <c r="G81" s="297">
        <v>24.0</v>
      </c>
      <c r="H81" s="298">
        <f t="shared" si="14"/>
        <v>1</v>
      </c>
      <c r="I81" s="18">
        <v>17.0</v>
      </c>
      <c r="J81" s="303">
        <v>18.0</v>
      </c>
      <c r="K81" s="104">
        <f t="shared" si="15"/>
        <v>0.9444444444</v>
      </c>
      <c r="L81" s="18"/>
      <c r="M81" s="303"/>
      <c r="N81" s="71"/>
      <c r="O81" s="299">
        <v>0.92</v>
      </c>
      <c r="P81" s="300">
        <v>0.75</v>
      </c>
      <c r="Q81" s="301">
        <v>0.95</v>
      </c>
      <c r="R81" s="101">
        <f t="shared" si="16"/>
        <v>0.9174074074</v>
      </c>
      <c r="S81" s="285"/>
      <c r="T81" s="285"/>
      <c r="U81" s="285"/>
      <c r="V81" s="285"/>
      <c r="W81" s="285"/>
      <c r="X81" s="285"/>
      <c r="Y81" s="285"/>
    </row>
    <row r="82" ht="15.75" customHeight="1">
      <c r="A82" s="18" t="s">
        <v>131</v>
      </c>
      <c r="B82" s="19" t="s">
        <v>132</v>
      </c>
      <c r="C82" s="18">
        <v>12.0</v>
      </c>
      <c r="D82" s="297">
        <v>18.0</v>
      </c>
      <c r="E82" s="104">
        <v>0.66</v>
      </c>
      <c r="F82" s="18">
        <v>19.0</v>
      </c>
      <c r="G82" s="297">
        <v>24.0</v>
      </c>
      <c r="H82" s="298">
        <f t="shared" si="14"/>
        <v>0.7916666667</v>
      </c>
      <c r="I82" s="18">
        <v>15.0</v>
      </c>
      <c r="J82" s="303">
        <v>18.0</v>
      </c>
      <c r="K82" s="104">
        <f t="shared" si="15"/>
        <v>0.8333333333</v>
      </c>
      <c r="L82" s="18"/>
      <c r="M82" s="303"/>
      <c r="N82" s="71"/>
      <c r="O82" s="299">
        <v>0.76</v>
      </c>
      <c r="P82" s="300">
        <v>0.73</v>
      </c>
      <c r="Q82" s="301">
        <v>0.74</v>
      </c>
      <c r="R82" s="101">
        <f t="shared" si="16"/>
        <v>0.7525</v>
      </c>
      <c r="S82" s="285"/>
      <c r="T82" s="285"/>
      <c r="U82" s="285"/>
      <c r="V82" s="285"/>
      <c r="W82" s="285"/>
      <c r="X82" s="285"/>
      <c r="Y82" s="285"/>
    </row>
    <row r="83" ht="15.75" customHeight="1">
      <c r="A83" s="18" t="s">
        <v>133</v>
      </c>
      <c r="B83" s="19" t="s">
        <v>108</v>
      </c>
      <c r="C83" s="18">
        <v>12.0</v>
      </c>
      <c r="D83" s="297">
        <v>18.0</v>
      </c>
      <c r="E83" s="104">
        <v>0.66</v>
      </c>
      <c r="F83" s="18">
        <v>19.0</v>
      </c>
      <c r="G83" s="297">
        <v>24.0</v>
      </c>
      <c r="H83" s="298">
        <f t="shared" si="14"/>
        <v>0.7916666667</v>
      </c>
      <c r="I83" s="18">
        <v>12.0</v>
      </c>
      <c r="J83" s="303">
        <v>18.0</v>
      </c>
      <c r="K83" s="104">
        <f t="shared" si="15"/>
        <v>0.6666666667</v>
      </c>
      <c r="L83" s="18"/>
      <c r="M83" s="303"/>
      <c r="N83" s="71"/>
      <c r="O83" s="299">
        <v>0.8</v>
      </c>
      <c r="P83" s="300">
        <v>1.0</v>
      </c>
      <c r="Q83" s="301">
        <v>0.74</v>
      </c>
      <c r="R83" s="101">
        <f t="shared" si="16"/>
        <v>0.7763888889</v>
      </c>
      <c r="S83" s="285"/>
      <c r="T83" s="285"/>
      <c r="U83" s="285"/>
      <c r="V83" s="285"/>
      <c r="W83" s="285"/>
      <c r="X83" s="285"/>
      <c r="Y83" s="285"/>
    </row>
    <row r="84" ht="15.75" customHeight="1">
      <c r="A84" s="18" t="s">
        <v>150</v>
      </c>
      <c r="B84" s="19" t="s">
        <v>151</v>
      </c>
      <c r="C84" s="18">
        <v>8.0</v>
      </c>
      <c r="D84" s="297">
        <v>18.0</v>
      </c>
      <c r="E84" s="104">
        <v>0.44</v>
      </c>
      <c r="F84" s="18">
        <v>18.0</v>
      </c>
      <c r="G84" s="297">
        <v>24.0</v>
      </c>
      <c r="H84" s="298">
        <f t="shared" si="14"/>
        <v>0.75</v>
      </c>
      <c r="I84" s="18">
        <v>14.0</v>
      </c>
      <c r="J84" s="303">
        <v>18.0</v>
      </c>
      <c r="K84" s="104">
        <f t="shared" si="15"/>
        <v>0.7777777778</v>
      </c>
      <c r="L84" s="18"/>
      <c r="M84" s="303"/>
      <c r="N84" s="71"/>
      <c r="O84" s="299">
        <v>0.84</v>
      </c>
      <c r="P84" s="300">
        <v>0.75</v>
      </c>
      <c r="Q84" s="301">
        <v>0.68</v>
      </c>
      <c r="R84" s="101">
        <f t="shared" si="16"/>
        <v>0.7062962963</v>
      </c>
      <c r="S84" s="285"/>
      <c r="T84" s="285"/>
      <c r="U84" s="285"/>
      <c r="V84" s="285"/>
      <c r="W84" s="285"/>
      <c r="X84" s="285"/>
      <c r="Y84" s="285"/>
    </row>
    <row r="85" ht="15.75" customHeight="1">
      <c r="A85" s="18" t="s">
        <v>137</v>
      </c>
      <c r="B85" s="19" t="s">
        <v>138</v>
      </c>
      <c r="C85" s="18">
        <v>9.0</v>
      </c>
      <c r="D85" s="297">
        <v>18.0</v>
      </c>
      <c r="E85" s="104">
        <v>0.5</v>
      </c>
      <c r="F85" s="18">
        <v>18.0</v>
      </c>
      <c r="G85" s="297">
        <v>24.0</v>
      </c>
      <c r="H85" s="298">
        <f t="shared" si="14"/>
        <v>0.75</v>
      </c>
      <c r="I85" s="18">
        <v>14.0</v>
      </c>
      <c r="J85" s="303">
        <v>18.0</v>
      </c>
      <c r="K85" s="104">
        <f t="shared" si="15"/>
        <v>0.7777777778</v>
      </c>
      <c r="L85" s="18"/>
      <c r="M85" s="303"/>
      <c r="N85" s="71"/>
      <c r="O85" s="299">
        <v>0.92</v>
      </c>
      <c r="P85" s="300">
        <v>0.81</v>
      </c>
      <c r="Q85" s="301">
        <v>0.84</v>
      </c>
      <c r="R85" s="101">
        <f t="shared" si="16"/>
        <v>0.7662962963</v>
      </c>
      <c r="S85" s="285"/>
      <c r="T85" s="285"/>
      <c r="U85" s="285"/>
      <c r="V85" s="285"/>
      <c r="W85" s="285"/>
      <c r="X85" s="285"/>
      <c r="Y85" s="285"/>
    </row>
    <row r="86" ht="15.75" customHeight="1">
      <c r="A86" s="18" t="s">
        <v>139</v>
      </c>
      <c r="B86" s="19" t="s">
        <v>113</v>
      </c>
      <c r="C86" s="18">
        <v>14.0</v>
      </c>
      <c r="D86" s="297">
        <v>18.0</v>
      </c>
      <c r="E86" s="104">
        <v>0.77</v>
      </c>
      <c r="F86" s="18">
        <v>15.0</v>
      </c>
      <c r="G86" s="297">
        <v>24.0</v>
      </c>
      <c r="H86" s="298">
        <f t="shared" si="14"/>
        <v>0.625</v>
      </c>
      <c r="I86" s="18">
        <v>16.0</v>
      </c>
      <c r="J86" s="303">
        <v>18.0</v>
      </c>
      <c r="K86" s="104">
        <f t="shared" si="15"/>
        <v>0.8888888889</v>
      </c>
      <c r="L86" s="18"/>
      <c r="M86" s="303"/>
      <c r="N86" s="71"/>
      <c r="O86" s="299">
        <v>0.88</v>
      </c>
      <c r="P86" s="300">
        <v>0.91</v>
      </c>
      <c r="Q86" s="301">
        <v>0.87</v>
      </c>
      <c r="R86" s="101">
        <f t="shared" si="16"/>
        <v>0.8239814815</v>
      </c>
      <c r="S86" s="285"/>
      <c r="T86" s="285"/>
      <c r="U86" s="285"/>
      <c r="V86" s="285"/>
      <c r="W86" s="285"/>
      <c r="X86" s="285"/>
      <c r="Y86" s="285"/>
    </row>
    <row r="87" ht="15.75" customHeight="1">
      <c r="A87" s="18" t="s">
        <v>140</v>
      </c>
      <c r="B87" s="19" t="s">
        <v>141</v>
      </c>
      <c r="C87" s="18">
        <v>14.0</v>
      </c>
      <c r="D87" s="297">
        <v>18.0</v>
      </c>
      <c r="E87" s="104">
        <v>0.77</v>
      </c>
      <c r="F87" s="18">
        <v>17.0</v>
      </c>
      <c r="G87" s="297">
        <v>24.0</v>
      </c>
      <c r="H87" s="298">
        <f t="shared" si="14"/>
        <v>0.7083333333</v>
      </c>
      <c r="I87" s="18">
        <v>13.0</v>
      </c>
      <c r="J87" s="303">
        <v>18.0</v>
      </c>
      <c r="K87" s="104">
        <f t="shared" si="15"/>
        <v>0.7222222222</v>
      </c>
      <c r="L87" s="18"/>
      <c r="M87" s="303"/>
      <c r="N87" s="71"/>
      <c r="O87" s="299">
        <v>0.68</v>
      </c>
      <c r="P87" s="300">
        <v>0.67</v>
      </c>
      <c r="Q87" s="301">
        <v>0.74</v>
      </c>
      <c r="R87" s="101">
        <f t="shared" si="16"/>
        <v>0.7150925926</v>
      </c>
      <c r="S87" s="285"/>
      <c r="T87" s="285"/>
      <c r="U87" s="285"/>
      <c r="V87" s="285"/>
      <c r="W87" s="285"/>
      <c r="X87" s="285"/>
      <c r="Y87" s="285"/>
    </row>
    <row r="88" ht="15.75" customHeight="1">
      <c r="A88" s="36" t="s">
        <v>271</v>
      </c>
      <c r="B88" s="37" t="s">
        <v>272</v>
      </c>
      <c r="C88" s="36">
        <v>14.0</v>
      </c>
      <c r="D88" s="297">
        <v>18.0</v>
      </c>
      <c r="E88" s="104">
        <v>0.77</v>
      </c>
      <c r="F88" s="36">
        <v>23.0</v>
      </c>
      <c r="G88" s="297">
        <v>24.0</v>
      </c>
      <c r="H88" s="298">
        <f t="shared" si="14"/>
        <v>0.9583333333</v>
      </c>
      <c r="I88" s="36">
        <v>16.0</v>
      </c>
      <c r="J88" s="303">
        <v>18.0</v>
      </c>
      <c r="K88" s="104">
        <f t="shared" si="15"/>
        <v>0.8888888889</v>
      </c>
      <c r="L88" s="36"/>
      <c r="M88" s="122"/>
      <c r="N88" s="123"/>
      <c r="O88" s="306">
        <v>0.88</v>
      </c>
      <c r="P88" s="307">
        <v>0.63</v>
      </c>
      <c r="Q88" s="308">
        <v>0.84</v>
      </c>
      <c r="R88" s="309">
        <f t="shared" si="16"/>
        <v>0.8278703704</v>
      </c>
      <c r="S88" s="285"/>
      <c r="T88" s="285"/>
      <c r="U88" s="285"/>
      <c r="V88" s="285"/>
      <c r="W88" s="285"/>
      <c r="X88" s="285"/>
      <c r="Y88" s="285"/>
    </row>
    <row r="89" ht="15.75" customHeight="1">
      <c r="A89" s="10" t="s">
        <v>142</v>
      </c>
      <c r="B89" s="11"/>
      <c r="C89" s="92" t="s">
        <v>8</v>
      </c>
      <c r="D89" s="93" t="s">
        <v>190</v>
      </c>
      <c r="E89" s="290" t="s">
        <v>191</v>
      </c>
      <c r="F89" s="92" t="s">
        <v>8</v>
      </c>
      <c r="G89" s="93" t="s">
        <v>190</v>
      </c>
      <c r="H89" s="290" t="s">
        <v>191</v>
      </c>
      <c r="I89" s="92" t="s">
        <v>8</v>
      </c>
      <c r="J89" s="93" t="s">
        <v>190</v>
      </c>
      <c r="K89" s="94" t="s">
        <v>191</v>
      </c>
      <c r="L89" s="92" t="s">
        <v>8</v>
      </c>
      <c r="M89" s="93" t="s">
        <v>190</v>
      </c>
      <c r="N89" s="95" t="s">
        <v>191</v>
      </c>
      <c r="O89" s="314" t="s">
        <v>8</v>
      </c>
      <c r="P89" s="315" t="s">
        <v>190</v>
      </c>
      <c r="Q89" s="316" t="s">
        <v>191</v>
      </c>
      <c r="R89" s="96" t="s">
        <v>7</v>
      </c>
      <c r="S89" s="285"/>
      <c r="T89" s="285"/>
      <c r="U89" s="285"/>
      <c r="V89" s="285"/>
      <c r="W89" s="285"/>
      <c r="X89" s="285"/>
      <c r="Y89" s="285"/>
    </row>
    <row r="90" ht="15.75" customHeight="1">
      <c r="A90" s="57" t="s">
        <v>273</v>
      </c>
      <c r="B90" s="58" t="s">
        <v>274</v>
      </c>
      <c r="C90" s="57">
        <v>4.0</v>
      </c>
      <c r="D90" s="297">
        <v>23.0</v>
      </c>
      <c r="E90" s="298">
        <f>C90/D90</f>
        <v>0.1739130435</v>
      </c>
      <c r="F90" s="57">
        <v>6.0</v>
      </c>
      <c r="G90" s="297">
        <v>25.0</v>
      </c>
      <c r="H90" s="298">
        <f t="shared" ref="H90:H104" si="17">F90/G90</f>
        <v>0.24</v>
      </c>
      <c r="I90" s="57">
        <v>0.0</v>
      </c>
      <c r="J90" s="297">
        <v>21.0</v>
      </c>
      <c r="K90" s="104">
        <f t="shared" ref="K90:K104" si="18">(I90/J90)</f>
        <v>0</v>
      </c>
      <c r="L90" s="57"/>
      <c r="M90" s="297"/>
      <c r="N90" s="69"/>
      <c r="O90" s="299">
        <v>0.64</v>
      </c>
      <c r="P90" s="300">
        <v>0.65</v>
      </c>
      <c r="Q90" s="301">
        <v>0.58</v>
      </c>
      <c r="R90" s="101">
        <f t="shared" ref="R90:R104" si="19">AVERAGE(E90,H90,K90,N90,O90,P90,Q90)</f>
        <v>0.3806521739</v>
      </c>
      <c r="S90" s="285"/>
      <c r="T90" s="285"/>
      <c r="U90" s="285"/>
      <c r="V90" s="285"/>
      <c r="W90" s="285"/>
      <c r="X90" s="285"/>
      <c r="Y90" s="285"/>
    </row>
    <row r="91" ht="15.75" customHeight="1">
      <c r="A91" s="18" t="s">
        <v>275</v>
      </c>
      <c r="B91" s="19" t="s">
        <v>276</v>
      </c>
      <c r="C91" s="18">
        <v>6.0</v>
      </c>
      <c r="D91" s="297">
        <v>23.0</v>
      </c>
      <c r="E91" s="104">
        <v>0.26</v>
      </c>
      <c r="F91" s="18">
        <v>9.0</v>
      </c>
      <c r="G91" s="297">
        <v>25.0</v>
      </c>
      <c r="H91" s="298">
        <f t="shared" si="17"/>
        <v>0.36</v>
      </c>
      <c r="I91" s="18">
        <v>2.0</v>
      </c>
      <c r="J91" s="303">
        <v>21.0</v>
      </c>
      <c r="K91" s="104">
        <f t="shared" si="18"/>
        <v>0.09523809524</v>
      </c>
      <c r="L91" s="18"/>
      <c r="M91" s="303"/>
      <c r="N91" s="71"/>
      <c r="O91" s="299">
        <v>0.38</v>
      </c>
      <c r="P91" s="300">
        <v>0.5</v>
      </c>
      <c r="Q91" s="301">
        <v>0.55</v>
      </c>
      <c r="R91" s="101">
        <f t="shared" si="19"/>
        <v>0.3575396825</v>
      </c>
      <c r="S91" s="285"/>
      <c r="T91" s="285"/>
      <c r="U91" s="285"/>
      <c r="V91" s="285"/>
      <c r="W91" s="285"/>
      <c r="X91" s="285"/>
      <c r="Y91" s="285"/>
    </row>
    <row r="92" ht="15.75" customHeight="1">
      <c r="A92" s="18" t="s">
        <v>143</v>
      </c>
      <c r="B92" s="19" t="s">
        <v>121</v>
      </c>
      <c r="C92" s="18">
        <v>18.0</v>
      </c>
      <c r="D92" s="297">
        <v>23.0</v>
      </c>
      <c r="E92" s="104">
        <v>0.78</v>
      </c>
      <c r="F92" s="18">
        <v>17.0</v>
      </c>
      <c r="G92" s="297">
        <v>25.0</v>
      </c>
      <c r="H92" s="298">
        <f t="shared" si="17"/>
        <v>0.68</v>
      </c>
      <c r="I92" s="18">
        <v>18.0</v>
      </c>
      <c r="J92" s="303">
        <v>21.0</v>
      </c>
      <c r="K92" s="104">
        <f t="shared" si="18"/>
        <v>0.8571428571</v>
      </c>
      <c r="L92" s="18"/>
      <c r="M92" s="303"/>
      <c r="N92" s="71"/>
      <c r="O92" s="299">
        <v>0.84</v>
      </c>
      <c r="P92" s="300">
        <v>0.5</v>
      </c>
      <c r="Q92" s="301">
        <v>0.59</v>
      </c>
      <c r="R92" s="101">
        <f t="shared" si="19"/>
        <v>0.7078571429</v>
      </c>
      <c r="S92" s="285"/>
      <c r="T92" s="285"/>
      <c r="U92" s="285"/>
      <c r="V92" s="285"/>
      <c r="W92" s="285"/>
      <c r="X92" s="285"/>
      <c r="Y92" s="285"/>
    </row>
    <row r="93" ht="15.75" customHeight="1">
      <c r="A93" s="18" t="s">
        <v>277</v>
      </c>
      <c r="B93" s="19" t="s">
        <v>166</v>
      </c>
      <c r="C93" s="18">
        <v>18.0</v>
      </c>
      <c r="D93" s="297">
        <v>23.0</v>
      </c>
      <c r="E93" s="104">
        <v>0.78</v>
      </c>
      <c r="F93" s="18">
        <v>23.0</v>
      </c>
      <c r="G93" s="297">
        <v>25.0</v>
      </c>
      <c r="H93" s="298">
        <f t="shared" si="17"/>
        <v>0.92</v>
      </c>
      <c r="I93" s="18">
        <v>18.0</v>
      </c>
      <c r="J93" s="303">
        <v>21.0</v>
      </c>
      <c r="K93" s="104">
        <f t="shared" si="18"/>
        <v>0.8571428571</v>
      </c>
      <c r="L93" s="18"/>
      <c r="M93" s="303"/>
      <c r="N93" s="71"/>
      <c r="O93" s="299">
        <v>1.0</v>
      </c>
      <c r="P93" s="300">
        <v>1.0</v>
      </c>
      <c r="Q93" s="301">
        <v>1.0</v>
      </c>
      <c r="R93" s="101">
        <f t="shared" si="19"/>
        <v>0.9261904762</v>
      </c>
      <c r="S93" s="285"/>
      <c r="T93" s="285"/>
      <c r="U93" s="285"/>
      <c r="V93" s="285"/>
      <c r="W93" s="285"/>
      <c r="X93" s="285"/>
      <c r="Y93" s="285"/>
    </row>
    <row r="94" ht="15.75" customHeight="1">
      <c r="A94" s="18" t="s">
        <v>167</v>
      </c>
      <c r="B94" s="19" t="s">
        <v>168</v>
      </c>
      <c r="C94" s="18">
        <v>16.0</v>
      </c>
      <c r="D94" s="297">
        <v>23.0</v>
      </c>
      <c r="E94" s="104">
        <v>0.69</v>
      </c>
      <c r="F94" s="18">
        <v>20.0</v>
      </c>
      <c r="G94" s="297">
        <v>25.0</v>
      </c>
      <c r="H94" s="298">
        <f t="shared" si="17"/>
        <v>0.8</v>
      </c>
      <c r="I94" s="18">
        <v>17.0</v>
      </c>
      <c r="J94" s="303">
        <v>21.0</v>
      </c>
      <c r="K94" s="104">
        <f t="shared" si="18"/>
        <v>0.8095238095</v>
      </c>
      <c r="L94" s="18"/>
      <c r="M94" s="303"/>
      <c r="N94" s="71"/>
      <c r="O94" s="299">
        <v>1.0</v>
      </c>
      <c r="P94" s="300">
        <v>0.99</v>
      </c>
      <c r="Q94" s="301">
        <v>0.83</v>
      </c>
      <c r="R94" s="101">
        <f t="shared" si="19"/>
        <v>0.8532539683</v>
      </c>
      <c r="S94" s="285"/>
      <c r="T94" s="285"/>
      <c r="U94" s="285"/>
      <c r="V94" s="285"/>
      <c r="W94" s="285"/>
      <c r="X94" s="285"/>
      <c r="Y94" s="285"/>
    </row>
    <row r="95" ht="15.75" customHeight="1">
      <c r="A95" s="18" t="s">
        <v>278</v>
      </c>
      <c r="B95" s="19" t="s">
        <v>172</v>
      </c>
      <c r="C95" s="18">
        <v>17.0</v>
      </c>
      <c r="D95" s="297">
        <v>23.0</v>
      </c>
      <c r="E95" s="104">
        <v>0.73</v>
      </c>
      <c r="F95" s="18">
        <v>24.0</v>
      </c>
      <c r="G95" s="297">
        <v>25.0</v>
      </c>
      <c r="H95" s="298">
        <f t="shared" si="17"/>
        <v>0.96</v>
      </c>
      <c r="I95" s="18">
        <v>18.0</v>
      </c>
      <c r="J95" s="303">
        <v>21.0</v>
      </c>
      <c r="K95" s="104">
        <f t="shared" si="18"/>
        <v>0.8571428571</v>
      </c>
      <c r="L95" s="18"/>
      <c r="M95" s="303"/>
      <c r="N95" s="71"/>
      <c r="O95" s="299">
        <v>0.96</v>
      </c>
      <c r="P95" s="300">
        <v>0.95</v>
      </c>
      <c r="Q95" s="301">
        <v>0.94</v>
      </c>
      <c r="R95" s="101">
        <f t="shared" si="19"/>
        <v>0.8995238095</v>
      </c>
      <c r="S95" s="285"/>
      <c r="T95" s="285"/>
      <c r="U95" s="285"/>
      <c r="V95" s="285"/>
      <c r="W95" s="285"/>
      <c r="X95" s="285"/>
      <c r="Y95" s="285"/>
    </row>
    <row r="96" ht="15.75" customHeight="1">
      <c r="A96" s="18" t="s">
        <v>174</v>
      </c>
      <c r="B96" s="19" t="s">
        <v>175</v>
      </c>
      <c r="C96" s="18">
        <v>9.0</v>
      </c>
      <c r="D96" s="297">
        <v>23.0</v>
      </c>
      <c r="E96" s="104">
        <v>0.39</v>
      </c>
      <c r="F96" s="18">
        <v>20.0</v>
      </c>
      <c r="G96" s="297">
        <v>25.0</v>
      </c>
      <c r="H96" s="298">
        <f t="shared" si="17"/>
        <v>0.8</v>
      </c>
      <c r="I96" s="18">
        <v>16.0</v>
      </c>
      <c r="J96" s="303">
        <v>21.0</v>
      </c>
      <c r="K96" s="104">
        <f t="shared" si="18"/>
        <v>0.7619047619</v>
      </c>
      <c r="L96" s="18"/>
      <c r="M96" s="303"/>
      <c r="N96" s="71"/>
      <c r="O96" s="299">
        <v>0.82</v>
      </c>
      <c r="P96" s="300">
        <v>0.88</v>
      </c>
      <c r="Q96" s="301">
        <v>0.59</v>
      </c>
      <c r="R96" s="101">
        <f t="shared" si="19"/>
        <v>0.706984127</v>
      </c>
      <c r="S96" s="285"/>
      <c r="T96" s="285"/>
      <c r="U96" s="285"/>
      <c r="V96" s="285"/>
      <c r="W96" s="285"/>
      <c r="X96" s="285"/>
      <c r="Y96" s="285"/>
    </row>
    <row r="97" ht="15.75" customHeight="1">
      <c r="A97" s="18" t="s">
        <v>279</v>
      </c>
      <c r="B97" s="19" t="s">
        <v>280</v>
      </c>
      <c r="C97" s="18">
        <v>10.0</v>
      </c>
      <c r="D97" s="297">
        <v>23.0</v>
      </c>
      <c r="E97" s="104">
        <v>0.43</v>
      </c>
      <c r="F97" s="18">
        <v>16.0</v>
      </c>
      <c r="G97" s="297">
        <v>25.0</v>
      </c>
      <c r="H97" s="298">
        <f t="shared" si="17"/>
        <v>0.64</v>
      </c>
      <c r="I97" s="18">
        <v>9.0</v>
      </c>
      <c r="J97" s="303">
        <v>21.0</v>
      </c>
      <c r="K97" s="104">
        <f t="shared" si="18"/>
        <v>0.4285714286</v>
      </c>
      <c r="L97" s="18"/>
      <c r="M97" s="303"/>
      <c r="N97" s="71"/>
      <c r="O97" s="299">
        <v>0.64</v>
      </c>
      <c r="P97" s="300">
        <v>0.63</v>
      </c>
      <c r="Q97" s="301">
        <v>0.54</v>
      </c>
      <c r="R97" s="101">
        <f t="shared" si="19"/>
        <v>0.5514285714</v>
      </c>
      <c r="S97" s="285"/>
      <c r="T97" s="285"/>
      <c r="U97" s="285"/>
      <c r="V97" s="285"/>
      <c r="W97" s="285"/>
      <c r="X97" s="285"/>
      <c r="Y97" s="285"/>
    </row>
    <row r="98" ht="15.75" customHeight="1">
      <c r="A98" s="18" t="s">
        <v>149</v>
      </c>
      <c r="B98" s="19" t="s">
        <v>108</v>
      </c>
      <c r="C98" s="18">
        <v>19.0</v>
      </c>
      <c r="D98" s="297">
        <v>23.0</v>
      </c>
      <c r="E98" s="104">
        <v>0.82</v>
      </c>
      <c r="F98" s="18">
        <v>24.0</v>
      </c>
      <c r="G98" s="297">
        <v>25.0</v>
      </c>
      <c r="H98" s="298">
        <f t="shared" si="17"/>
        <v>0.96</v>
      </c>
      <c r="I98" s="18">
        <v>17.0</v>
      </c>
      <c r="J98" s="303">
        <v>21.0</v>
      </c>
      <c r="K98" s="104">
        <f t="shared" si="18"/>
        <v>0.8095238095</v>
      </c>
      <c r="L98" s="18"/>
      <c r="M98" s="303"/>
      <c r="N98" s="71"/>
      <c r="O98" s="299">
        <v>1.0</v>
      </c>
      <c r="P98" s="300">
        <v>0.79</v>
      </c>
      <c r="Q98" s="301">
        <v>0.99</v>
      </c>
      <c r="R98" s="101">
        <f t="shared" si="19"/>
        <v>0.8949206349</v>
      </c>
      <c r="S98" s="285"/>
      <c r="T98" s="285"/>
      <c r="U98" s="285"/>
      <c r="V98" s="285"/>
      <c r="W98" s="285"/>
      <c r="X98" s="285"/>
      <c r="Y98" s="285"/>
    </row>
    <row r="99" ht="15.75" customHeight="1">
      <c r="A99" s="18" t="s">
        <v>281</v>
      </c>
      <c r="B99" s="19" t="s">
        <v>282</v>
      </c>
      <c r="C99" s="18">
        <v>3.0</v>
      </c>
      <c r="D99" s="297">
        <v>23.0</v>
      </c>
      <c r="E99" s="104">
        <v>0.0013</v>
      </c>
      <c r="F99" s="18">
        <v>1.0</v>
      </c>
      <c r="G99" s="297">
        <v>25.0</v>
      </c>
      <c r="H99" s="298">
        <f t="shared" si="17"/>
        <v>0.04</v>
      </c>
      <c r="I99" s="18">
        <v>0.0</v>
      </c>
      <c r="J99" s="303">
        <v>21.0</v>
      </c>
      <c r="K99" s="104">
        <f t="shared" si="18"/>
        <v>0</v>
      </c>
      <c r="L99" s="18"/>
      <c r="M99" s="303"/>
      <c r="N99" s="71"/>
      <c r="O99" s="299">
        <v>0.88</v>
      </c>
      <c r="P99" s="300">
        <v>0.6</v>
      </c>
      <c r="Q99" s="301">
        <v>0.38</v>
      </c>
      <c r="R99" s="101">
        <f t="shared" si="19"/>
        <v>0.3168833333</v>
      </c>
      <c r="S99" s="285"/>
      <c r="T99" s="285"/>
      <c r="U99" s="285"/>
      <c r="V99" s="285"/>
      <c r="W99" s="285"/>
      <c r="X99" s="285"/>
      <c r="Y99" s="285"/>
    </row>
    <row r="100" ht="15.75" customHeight="1">
      <c r="A100" s="18" t="s">
        <v>184</v>
      </c>
      <c r="B100" s="19" t="s">
        <v>185</v>
      </c>
      <c r="C100" s="18">
        <v>12.0</v>
      </c>
      <c r="D100" s="297">
        <v>23.0</v>
      </c>
      <c r="E100" s="104">
        <v>0.52</v>
      </c>
      <c r="F100" s="18">
        <v>22.0</v>
      </c>
      <c r="G100" s="297">
        <v>25.0</v>
      </c>
      <c r="H100" s="298">
        <f t="shared" si="17"/>
        <v>0.88</v>
      </c>
      <c r="I100" s="18">
        <v>18.0</v>
      </c>
      <c r="J100" s="303">
        <v>21.0</v>
      </c>
      <c r="K100" s="104">
        <f t="shared" si="18"/>
        <v>0.8571428571</v>
      </c>
      <c r="L100" s="18"/>
      <c r="M100" s="303"/>
      <c r="N100" s="71"/>
      <c r="O100" s="299">
        <v>0.96</v>
      </c>
      <c r="P100" s="300">
        <v>0.89</v>
      </c>
      <c r="Q100" s="301">
        <v>0.98</v>
      </c>
      <c r="R100" s="101">
        <f t="shared" si="19"/>
        <v>0.8478571429</v>
      </c>
      <c r="S100" s="285"/>
      <c r="T100" s="285"/>
      <c r="U100" s="285"/>
      <c r="V100" s="285"/>
      <c r="W100" s="285"/>
      <c r="X100" s="285"/>
      <c r="Y100" s="285"/>
    </row>
    <row r="101" ht="15.75" customHeight="1">
      <c r="A101" s="18" t="s">
        <v>283</v>
      </c>
      <c r="B101" s="19" t="s">
        <v>185</v>
      </c>
      <c r="C101" s="18">
        <v>17.0</v>
      </c>
      <c r="D101" s="297">
        <v>23.0</v>
      </c>
      <c r="E101" s="104">
        <v>0.73</v>
      </c>
      <c r="F101" s="18">
        <v>20.0</v>
      </c>
      <c r="G101" s="297">
        <v>25.0</v>
      </c>
      <c r="H101" s="298">
        <f t="shared" si="17"/>
        <v>0.8</v>
      </c>
      <c r="I101" s="18">
        <v>8.0</v>
      </c>
      <c r="J101" s="303">
        <v>21.0</v>
      </c>
      <c r="K101" s="104">
        <f t="shared" si="18"/>
        <v>0.380952381</v>
      </c>
      <c r="L101" s="18"/>
      <c r="M101" s="303"/>
      <c r="N101" s="71"/>
      <c r="O101" s="299">
        <v>0.8</v>
      </c>
      <c r="P101" s="300">
        <v>0.74</v>
      </c>
      <c r="Q101" s="301">
        <v>0.72</v>
      </c>
      <c r="R101" s="101">
        <f t="shared" si="19"/>
        <v>0.6951587302</v>
      </c>
      <c r="S101" s="285"/>
      <c r="T101" s="285"/>
      <c r="U101" s="285"/>
      <c r="V101" s="285"/>
      <c r="W101" s="285"/>
      <c r="X101" s="285"/>
      <c r="Y101" s="285"/>
    </row>
    <row r="102" ht="15.75" customHeight="1">
      <c r="A102" s="18" t="s">
        <v>186</v>
      </c>
      <c r="B102" s="19" t="s">
        <v>187</v>
      </c>
      <c r="C102" s="18">
        <v>13.0</v>
      </c>
      <c r="D102" s="297">
        <v>23.0</v>
      </c>
      <c r="E102" s="104">
        <v>0.56</v>
      </c>
      <c r="F102" s="18">
        <v>16.0</v>
      </c>
      <c r="G102" s="297">
        <v>25.0</v>
      </c>
      <c r="H102" s="298">
        <f t="shared" si="17"/>
        <v>0.64</v>
      </c>
      <c r="I102" s="18">
        <v>8.0</v>
      </c>
      <c r="J102" s="303">
        <v>21.0</v>
      </c>
      <c r="K102" s="104">
        <f t="shared" si="18"/>
        <v>0.380952381</v>
      </c>
      <c r="L102" s="18"/>
      <c r="M102" s="303"/>
      <c r="N102" s="71"/>
      <c r="O102" s="299">
        <v>0.92</v>
      </c>
      <c r="P102" s="300">
        <v>0.9</v>
      </c>
      <c r="Q102" s="301">
        <v>0.92</v>
      </c>
      <c r="R102" s="101">
        <f t="shared" si="19"/>
        <v>0.7201587302</v>
      </c>
      <c r="S102" s="285"/>
      <c r="T102" s="285"/>
      <c r="U102" s="285"/>
      <c r="V102" s="285"/>
      <c r="W102" s="285"/>
      <c r="X102" s="285"/>
      <c r="Y102" s="285"/>
    </row>
    <row r="103" ht="15.75" customHeight="1">
      <c r="A103" s="18" t="s">
        <v>152</v>
      </c>
      <c r="B103" s="19" t="s">
        <v>153</v>
      </c>
      <c r="C103" s="18">
        <v>13.0</v>
      </c>
      <c r="D103" s="297">
        <v>23.0</v>
      </c>
      <c r="E103" s="104">
        <v>0.56</v>
      </c>
      <c r="F103" s="18">
        <v>13.0</v>
      </c>
      <c r="G103" s="297">
        <v>25.0</v>
      </c>
      <c r="H103" s="298">
        <f t="shared" si="17"/>
        <v>0.52</v>
      </c>
      <c r="I103" s="18">
        <v>17.0</v>
      </c>
      <c r="J103" s="303">
        <v>21.0</v>
      </c>
      <c r="K103" s="104">
        <f t="shared" si="18"/>
        <v>0.8095238095</v>
      </c>
      <c r="L103" s="18"/>
      <c r="M103" s="303"/>
      <c r="N103" s="71"/>
      <c r="O103" s="299">
        <v>0.63</v>
      </c>
      <c r="P103" s="300">
        <v>0.82</v>
      </c>
      <c r="Q103" s="301">
        <v>0.79</v>
      </c>
      <c r="R103" s="101">
        <f t="shared" si="19"/>
        <v>0.6882539683</v>
      </c>
      <c r="S103" s="285"/>
      <c r="T103" s="285"/>
      <c r="U103" s="285"/>
      <c r="V103" s="285"/>
      <c r="W103" s="285"/>
      <c r="X103" s="285"/>
      <c r="Y103" s="285"/>
    </row>
    <row r="104" ht="15.75" customHeight="1">
      <c r="A104" s="36" t="s">
        <v>156</v>
      </c>
      <c r="B104" s="37" t="s">
        <v>85</v>
      </c>
      <c r="C104" s="36">
        <v>10.0</v>
      </c>
      <c r="D104" s="297">
        <v>23.0</v>
      </c>
      <c r="E104" s="104">
        <v>0.43</v>
      </c>
      <c r="F104" s="36">
        <v>15.0</v>
      </c>
      <c r="G104" s="297">
        <v>25.0</v>
      </c>
      <c r="H104" s="298">
        <f t="shared" si="17"/>
        <v>0.6</v>
      </c>
      <c r="I104" s="36">
        <v>7.0</v>
      </c>
      <c r="J104" s="303">
        <v>21.0</v>
      </c>
      <c r="K104" s="104">
        <f t="shared" si="18"/>
        <v>0.3333333333</v>
      </c>
      <c r="L104" s="36"/>
      <c r="M104" s="122"/>
      <c r="N104" s="123"/>
      <c r="O104" s="306">
        <v>0.4</v>
      </c>
      <c r="P104" s="307">
        <v>0.36</v>
      </c>
      <c r="Q104" s="308">
        <v>0.46</v>
      </c>
      <c r="R104" s="309">
        <f t="shared" si="19"/>
        <v>0.4305555556</v>
      </c>
      <c r="S104" s="285"/>
      <c r="T104" s="285"/>
      <c r="U104" s="285"/>
      <c r="V104" s="285"/>
      <c r="W104" s="285"/>
      <c r="X104" s="285"/>
      <c r="Y104" s="285"/>
    </row>
    <row r="105" ht="15.75" customHeight="1">
      <c r="A105" s="10" t="s">
        <v>157</v>
      </c>
      <c r="B105" s="11"/>
      <c r="C105" s="92" t="s">
        <v>8</v>
      </c>
      <c r="D105" s="93" t="s">
        <v>190</v>
      </c>
      <c r="E105" s="290" t="s">
        <v>191</v>
      </c>
      <c r="F105" s="92" t="s">
        <v>8</v>
      </c>
      <c r="G105" s="93" t="s">
        <v>190</v>
      </c>
      <c r="H105" s="290" t="s">
        <v>191</v>
      </c>
      <c r="I105" s="92" t="s">
        <v>8</v>
      </c>
      <c r="J105" s="93" t="s">
        <v>190</v>
      </c>
      <c r="K105" s="94" t="s">
        <v>191</v>
      </c>
      <c r="L105" s="92" t="s">
        <v>8</v>
      </c>
      <c r="M105" s="93" t="s">
        <v>190</v>
      </c>
      <c r="N105" s="95" t="s">
        <v>191</v>
      </c>
      <c r="O105" s="314" t="s">
        <v>8</v>
      </c>
      <c r="P105" s="315" t="s">
        <v>190</v>
      </c>
      <c r="Q105" s="316" t="s">
        <v>191</v>
      </c>
      <c r="R105" s="96" t="s">
        <v>7</v>
      </c>
      <c r="S105" s="285"/>
      <c r="T105" s="285"/>
      <c r="U105" s="285"/>
      <c r="V105" s="285"/>
      <c r="W105" s="285"/>
      <c r="X105" s="285"/>
      <c r="Y105" s="285"/>
    </row>
    <row r="106" ht="15.75" customHeight="1">
      <c r="A106" s="124" t="s">
        <v>158</v>
      </c>
      <c r="B106" s="125" t="s">
        <v>159</v>
      </c>
      <c r="C106" s="124">
        <v>20.0</v>
      </c>
      <c r="D106" s="294">
        <v>23.0</v>
      </c>
      <c r="E106" s="295">
        <f t="shared" ref="E106:E116" si="20">C106/D106</f>
        <v>0.8695652174</v>
      </c>
      <c r="F106" s="124">
        <v>25.0</v>
      </c>
      <c r="G106" s="294">
        <v>25.0</v>
      </c>
      <c r="H106" s="295">
        <f t="shared" ref="H106:H116" si="21">F106/G106</f>
        <v>1</v>
      </c>
      <c r="I106" s="124">
        <v>21.0</v>
      </c>
      <c r="J106" s="294">
        <v>21.0</v>
      </c>
      <c r="K106" s="317">
        <f>(I106/J106)</f>
        <v>1</v>
      </c>
      <c r="L106" s="124"/>
      <c r="M106" s="294"/>
      <c r="N106" s="318"/>
      <c r="O106" s="319">
        <v>0.94</v>
      </c>
      <c r="P106" s="320">
        <v>0.95</v>
      </c>
      <c r="Q106" s="321">
        <v>0.96</v>
      </c>
      <c r="R106" s="101">
        <f t="shared" ref="R106:R116" si="22">AVERAGE(E106,H106,K106,N106,O106,P106,Q106)</f>
        <v>0.9532608696</v>
      </c>
      <c r="S106" s="285"/>
      <c r="T106" s="285"/>
      <c r="U106" s="285"/>
      <c r="V106" s="285"/>
      <c r="W106" s="285"/>
      <c r="X106" s="285"/>
      <c r="Y106" s="285"/>
    </row>
    <row r="107" ht="15.75" customHeight="1">
      <c r="A107" s="18" t="s">
        <v>160</v>
      </c>
      <c r="B107" s="19" t="s">
        <v>159</v>
      </c>
      <c r="C107" s="18">
        <v>20.0</v>
      </c>
      <c r="D107" s="297">
        <v>23.0</v>
      </c>
      <c r="E107" s="298">
        <f t="shared" si="20"/>
        <v>0.8695652174</v>
      </c>
      <c r="F107" s="18">
        <v>25.0</v>
      </c>
      <c r="G107" s="297">
        <v>25.0</v>
      </c>
      <c r="H107" s="298">
        <f t="shared" si="21"/>
        <v>1</v>
      </c>
      <c r="I107" s="18">
        <v>21.0</v>
      </c>
      <c r="J107" s="303">
        <v>21.0</v>
      </c>
      <c r="K107" s="311">
        <f t="shared" ref="K107:K116" si="23">I107/J107</f>
        <v>1</v>
      </c>
      <c r="L107" s="18"/>
      <c r="M107" s="303"/>
      <c r="N107" s="71"/>
      <c r="O107" s="299">
        <v>0.91</v>
      </c>
      <c r="P107" s="300">
        <v>0.95</v>
      </c>
      <c r="Q107" s="301">
        <v>0.99</v>
      </c>
      <c r="R107" s="101">
        <f t="shared" si="22"/>
        <v>0.9532608696</v>
      </c>
      <c r="S107" s="285"/>
      <c r="T107" s="285"/>
      <c r="U107" s="285"/>
      <c r="V107" s="285"/>
      <c r="W107" s="285"/>
      <c r="X107" s="285"/>
      <c r="Y107" s="285"/>
    </row>
    <row r="108" ht="15.75" customHeight="1">
      <c r="A108" s="18" t="s">
        <v>161</v>
      </c>
      <c r="B108" s="19" t="s">
        <v>162</v>
      </c>
      <c r="C108" s="18">
        <v>13.0</v>
      </c>
      <c r="D108" s="297">
        <v>23.0</v>
      </c>
      <c r="E108" s="298">
        <f t="shared" si="20"/>
        <v>0.5652173913</v>
      </c>
      <c r="F108" s="18">
        <v>16.0</v>
      </c>
      <c r="G108" s="297">
        <v>25.0</v>
      </c>
      <c r="H108" s="298">
        <f t="shared" si="21"/>
        <v>0.64</v>
      </c>
      <c r="I108" s="18">
        <v>11.0</v>
      </c>
      <c r="J108" s="303">
        <v>21.0</v>
      </c>
      <c r="K108" s="311">
        <f t="shared" si="23"/>
        <v>0.5238095238</v>
      </c>
      <c r="L108" s="18"/>
      <c r="M108" s="303"/>
      <c r="N108" s="71"/>
      <c r="O108" s="299">
        <v>0.58</v>
      </c>
      <c r="P108" s="300">
        <v>0.75</v>
      </c>
      <c r="Q108" s="301">
        <v>0.71</v>
      </c>
      <c r="R108" s="101">
        <f t="shared" si="22"/>
        <v>0.6281711525</v>
      </c>
      <c r="S108" s="285"/>
      <c r="T108" s="285"/>
      <c r="U108" s="285"/>
      <c r="V108" s="285"/>
      <c r="W108" s="285"/>
      <c r="X108" s="285"/>
      <c r="Y108" s="285"/>
    </row>
    <row r="109" ht="15.75" customHeight="1">
      <c r="A109" s="18" t="s">
        <v>163</v>
      </c>
      <c r="B109" s="19" t="s">
        <v>164</v>
      </c>
      <c r="C109" s="18">
        <v>13.0</v>
      </c>
      <c r="D109" s="297">
        <v>23.0</v>
      </c>
      <c r="E109" s="298">
        <f t="shared" si="20"/>
        <v>0.5652173913</v>
      </c>
      <c r="F109" s="18">
        <v>23.0</v>
      </c>
      <c r="G109" s="297">
        <v>25.0</v>
      </c>
      <c r="H109" s="298">
        <f t="shared" si="21"/>
        <v>0.92</v>
      </c>
      <c r="I109" s="18">
        <v>18.0</v>
      </c>
      <c r="J109" s="303">
        <v>21.0</v>
      </c>
      <c r="K109" s="311">
        <f t="shared" si="23"/>
        <v>0.8571428571</v>
      </c>
      <c r="L109" s="18"/>
      <c r="M109" s="303"/>
      <c r="N109" s="71"/>
      <c r="O109" s="299">
        <v>0.96</v>
      </c>
      <c r="P109" s="300">
        <v>0.73</v>
      </c>
      <c r="Q109" s="301">
        <v>0.95</v>
      </c>
      <c r="R109" s="101">
        <f t="shared" si="22"/>
        <v>0.8303933747</v>
      </c>
      <c r="S109" s="285"/>
      <c r="T109" s="285"/>
      <c r="U109" s="285"/>
      <c r="V109" s="285"/>
      <c r="W109" s="285"/>
      <c r="X109" s="285"/>
      <c r="Y109" s="285"/>
    </row>
    <row r="110" ht="15.75" customHeight="1">
      <c r="A110" s="18" t="s">
        <v>169</v>
      </c>
      <c r="B110" s="19" t="s">
        <v>170</v>
      </c>
      <c r="C110" s="18">
        <v>17.0</v>
      </c>
      <c r="D110" s="297">
        <v>23.0</v>
      </c>
      <c r="E110" s="298">
        <f t="shared" si="20"/>
        <v>0.7391304348</v>
      </c>
      <c r="F110" s="18">
        <v>25.0</v>
      </c>
      <c r="G110" s="297">
        <v>25.0</v>
      </c>
      <c r="H110" s="298">
        <f t="shared" si="21"/>
        <v>1</v>
      </c>
      <c r="I110" s="18">
        <v>21.0</v>
      </c>
      <c r="J110" s="303">
        <v>21.0</v>
      </c>
      <c r="K110" s="311">
        <f t="shared" si="23"/>
        <v>1</v>
      </c>
      <c r="L110" s="18"/>
      <c r="M110" s="303"/>
      <c r="N110" s="71"/>
      <c r="O110" s="299">
        <v>1.0</v>
      </c>
      <c r="P110" s="300">
        <v>1.0</v>
      </c>
      <c r="Q110" s="301">
        <v>0.94</v>
      </c>
      <c r="R110" s="101">
        <f t="shared" si="22"/>
        <v>0.9465217391</v>
      </c>
      <c r="S110" s="285"/>
      <c r="T110" s="285"/>
      <c r="U110" s="285"/>
      <c r="V110" s="285"/>
      <c r="W110" s="285"/>
      <c r="X110" s="285"/>
      <c r="Y110" s="285"/>
    </row>
    <row r="111" ht="15.75" customHeight="1">
      <c r="A111" s="18" t="s">
        <v>64</v>
      </c>
      <c r="B111" s="19" t="s">
        <v>173</v>
      </c>
      <c r="C111" s="18">
        <v>15.0</v>
      </c>
      <c r="D111" s="297">
        <v>23.0</v>
      </c>
      <c r="E111" s="298">
        <f t="shared" si="20"/>
        <v>0.652173913</v>
      </c>
      <c r="F111" s="18">
        <v>25.0</v>
      </c>
      <c r="G111" s="297">
        <v>25.0</v>
      </c>
      <c r="H111" s="298">
        <f t="shared" si="21"/>
        <v>1</v>
      </c>
      <c r="I111" s="18">
        <v>20.0</v>
      </c>
      <c r="J111" s="303">
        <v>21.0</v>
      </c>
      <c r="K111" s="311">
        <f t="shared" si="23"/>
        <v>0.9523809524</v>
      </c>
      <c r="L111" s="18"/>
      <c r="M111" s="303"/>
      <c r="N111" s="71"/>
      <c r="O111" s="299">
        <v>0.96</v>
      </c>
      <c r="P111" s="300">
        <v>1.0</v>
      </c>
      <c r="Q111" s="301">
        <v>0.94</v>
      </c>
      <c r="R111" s="101">
        <f t="shared" si="22"/>
        <v>0.9174258109</v>
      </c>
      <c r="S111" s="285"/>
      <c r="T111" s="285"/>
      <c r="U111" s="285"/>
      <c r="V111" s="285"/>
      <c r="W111" s="285"/>
      <c r="X111" s="285"/>
      <c r="Y111" s="285"/>
    </row>
    <row r="112" ht="15.75" customHeight="1">
      <c r="A112" s="18" t="s">
        <v>284</v>
      </c>
      <c r="B112" s="19" t="s">
        <v>285</v>
      </c>
      <c r="C112" s="18">
        <v>10.0</v>
      </c>
      <c r="D112" s="297">
        <v>23.0</v>
      </c>
      <c r="E112" s="298">
        <f t="shared" si="20"/>
        <v>0.4347826087</v>
      </c>
      <c r="F112" s="18">
        <v>15.0</v>
      </c>
      <c r="G112" s="297">
        <v>25.0</v>
      </c>
      <c r="H112" s="298">
        <f t="shared" si="21"/>
        <v>0.6</v>
      </c>
      <c r="I112" s="18">
        <v>13.0</v>
      </c>
      <c r="J112" s="303">
        <v>21.0</v>
      </c>
      <c r="K112" s="311">
        <f t="shared" si="23"/>
        <v>0.619047619</v>
      </c>
      <c r="L112" s="18"/>
      <c r="M112" s="303"/>
      <c r="N112" s="71"/>
      <c r="O112" s="299">
        <v>0.72</v>
      </c>
      <c r="P112" s="300">
        <v>0.59</v>
      </c>
      <c r="Q112" s="301">
        <v>0.53</v>
      </c>
      <c r="R112" s="101">
        <f t="shared" si="22"/>
        <v>0.582305038</v>
      </c>
      <c r="S112" s="285"/>
      <c r="T112" s="285"/>
      <c r="U112" s="285"/>
      <c r="V112" s="285"/>
      <c r="W112" s="285"/>
      <c r="X112" s="285"/>
      <c r="Y112" s="285"/>
    </row>
    <row r="113" ht="15.75" customHeight="1">
      <c r="A113" s="18" t="s">
        <v>176</v>
      </c>
      <c r="B113" s="19" t="s">
        <v>147</v>
      </c>
      <c r="C113" s="18">
        <v>19.0</v>
      </c>
      <c r="D113" s="297">
        <v>23.0</v>
      </c>
      <c r="E113" s="298">
        <f t="shared" si="20"/>
        <v>0.8260869565</v>
      </c>
      <c r="F113" s="18">
        <v>24.0</v>
      </c>
      <c r="G113" s="297">
        <v>25.0</v>
      </c>
      <c r="H113" s="298">
        <f t="shared" si="21"/>
        <v>0.96</v>
      </c>
      <c r="I113" s="18">
        <v>20.0</v>
      </c>
      <c r="J113" s="303">
        <v>21.0</v>
      </c>
      <c r="K113" s="311">
        <f t="shared" si="23"/>
        <v>0.9523809524</v>
      </c>
      <c r="L113" s="18"/>
      <c r="M113" s="303"/>
      <c r="N113" s="71"/>
      <c r="O113" s="299">
        <v>1.0</v>
      </c>
      <c r="P113" s="300">
        <v>0.95</v>
      </c>
      <c r="Q113" s="301">
        <v>0.89</v>
      </c>
      <c r="R113" s="101">
        <f t="shared" si="22"/>
        <v>0.9297446515</v>
      </c>
      <c r="S113" s="285"/>
      <c r="T113" s="285"/>
      <c r="U113" s="285"/>
      <c r="V113" s="285"/>
      <c r="W113" s="285"/>
      <c r="X113" s="285"/>
      <c r="Y113" s="285"/>
    </row>
    <row r="114" ht="15.75" customHeight="1">
      <c r="A114" s="18" t="s">
        <v>177</v>
      </c>
      <c r="B114" s="19" t="s">
        <v>178</v>
      </c>
      <c r="C114" s="18">
        <v>19.0</v>
      </c>
      <c r="D114" s="297">
        <v>23.0</v>
      </c>
      <c r="E114" s="298">
        <f t="shared" si="20"/>
        <v>0.8260869565</v>
      </c>
      <c r="F114" s="18">
        <v>22.0</v>
      </c>
      <c r="G114" s="297">
        <v>25.0</v>
      </c>
      <c r="H114" s="298">
        <f t="shared" si="21"/>
        <v>0.88</v>
      </c>
      <c r="I114" s="18">
        <v>20.0</v>
      </c>
      <c r="J114" s="303">
        <v>21.0</v>
      </c>
      <c r="K114" s="311">
        <f t="shared" si="23"/>
        <v>0.9523809524</v>
      </c>
      <c r="L114" s="18"/>
      <c r="M114" s="303"/>
      <c r="N114" s="71"/>
      <c r="O114" s="299">
        <v>0.96</v>
      </c>
      <c r="P114" s="300">
        <v>0.99</v>
      </c>
      <c r="Q114" s="301">
        <v>0.98</v>
      </c>
      <c r="R114" s="101">
        <f t="shared" si="22"/>
        <v>0.9314113182</v>
      </c>
      <c r="S114" s="285"/>
      <c r="T114" s="285"/>
      <c r="U114" s="285"/>
      <c r="V114" s="285"/>
      <c r="W114" s="285"/>
      <c r="X114" s="285"/>
      <c r="Y114" s="285"/>
    </row>
    <row r="115" ht="15.75" customHeight="1">
      <c r="A115" s="18" t="s">
        <v>286</v>
      </c>
      <c r="B115" s="19" t="s">
        <v>180</v>
      </c>
      <c r="C115" s="18">
        <v>20.0</v>
      </c>
      <c r="D115" s="297">
        <v>23.0</v>
      </c>
      <c r="E115" s="298">
        <f t="shared" si="20"/>
        <v>0.8695652174</v>
      </c>
      <c r="F115" s="18">
        <v>24.0</v>
      </c>
      <c r="G115" s="297">
        <v>25.0</v>
      </c>
      <c r="H115" s="298">
        <f t="shared" si="21"/>
        <v>0.96</v>
      </c>
      <c r="I115" s="18">
        <v>21.0</v>
      </c>
      <c r="J115" s="303">
        <v>21.0</v>
      </c>
      <c r="K115" s="311">
        <f t="shared" si="23"/>
        <v>1</v>
      </c>
      <c r="L115" s="18"/>
      <c r="M115" s="303"/>
      <c r="N115" s="71"/>
      <c r="O115" s="299">
        <v>0.99</v>
      </c>
      <c r="P115" s="300">
        <v>0.99</v>
      </c>
      <c r="Q115" s="301">
        <v>0.92</v>
      </c>
      <c r="R115" s="101">
        <f t="shared" si="22"/>
        <v>0.9549275362</v>
      </c>
      <c r="S115" s="285"/>
      <c r="T115" s="285"/>
      <c r="U115" s="285"/>
      <c r="V115" s="285"/>
      <c r="W115" s="285"/>
      <c r="X115" s="285"/>
      <c r="Y115" s="285"/>
    </row>
    <row r="116" ht="15.75" customHeight="1">
      <c r="A116" s="79" t="s">
        <v>287</v>
      </c>
      <c r="B116" s="115" t="s">
        <v>288</v>
      </c>
      <c r="C116" s="79">
        <v>20.0</v>
      </c>
      <c r="D116" s="304">
        <v>23.0</v>
      </c>
      <c r="E116" s="322">
        <f t="shared" si="20"/>
        <v>0.8695652174</v>
      </c>
      <c r="F116" s="79">
        <v>22.0</v>
      </c>
      <c r="G116" s="304">
        <v>25.0</v>
      </c>
      <c r="H116" s="322">
        <f t="shared" si="21"/>
        <v>0.88</v>
      </c>
      <c r="I116" s="79">
        <v>15.0</v>
      </c>
      <c r="J116" s="323">
        <v>21.0</v>
      </c>
      <c r="K116" s="324">
        <f t="shared" si="23"/>
        <v>0.7142857143</v>
      </c>
      <c r="L116" s="79"/>
      <c r="M116" s="323"/>
      <c r="N116" s="80"/>
      <c r="O116" s="325">
        <v>0.96</v>
      </c>
      <c r="P116" s="326">
        <v>0.95</v>
      </c>
      <c r="Q116" s="327">
        <v>0.85</v>
      </c>
      <c r="R116" s="121">
        <f t="shared" si="22"/>
        <v>0.8706418219</v>
      </c>
      <c r="S116" s="285"/>
      <c r="T116" s="285"/>
      <c r="U116" s="285"/>
      <c r="V116" s="285"/>
      <c r="W116" s="285"/>
      <c r="X116" s="285"/>
      <c r="Y116" s="285"/>
    </row>
    <row r="117" ht="15.75" customHeight="1">
      <c r="A117" s="285"/>
      <c r="B117" s="285"/>
      <c r="C117" s="285"/>
      <c r="D117" s="285"/>
      <c r="E117" s="328"/>
      <c r="F117" s="285"/>
      <c r="G117" s="285"/>
      <c r="H117" s="328"/>
      <c r="I117" s="285"/>
      <c r="J117" s="285"/>
      <c r="K117" s="285"/>
      <c r="L117" s="285"/>
      <c r="M117" s="285"/>
      <c r="N117" s="285"/>
      <c r="O117" s="328"/>
      <c r="P117" s="328"/>
      <c r="Q117" s="328"/>
      <c r="R117" s="328"/>
      <c r="S117" s="285"/>
      <c r="T117" s="285"/>
      <c r="U117" s="285"/>
      <c r="V117" s="285"/>
      <c r="W117" s="285"/>
      <c r="X117" s="285"/>
      <c r="Y117" s="285"/>
    </row>
    <row r="118" ht="15.75" customHeight="1">
      <c r="A118" s="285"/>
      <c r="B118" s="285"/>
      <c r="C118" s="285"/>
      <c r="D118" s="285"/>
      <c r="E118" s="328"/>
      <c r="F118" s="285"/>
      <c r="G118" s="285"/>
      <c r="H118" s="328"/>
      <c r="I118" s="285"/>
      <c r="J118" s="285"/>
      <c r="K118" s="285"/>
      <c r="L118" s="285"/>
      <c r="M118" s="285"/>
      <c r="N118" s="285"/>
      <c r="O118" s="328"/>
      <c r="P118" s="328"/>
      <c r="Q118" s="328"/>
      <c r="R118" s="328"/>
      <c r="S118" s="285"/>
      <c r="T118" s="285"/>
      <c r="U118" s="285"/>
      <c r="V118" s="285"/>
      <c r="W118" s="285"/>
      <c r="X118" s="285"/>
      <c r="Y118" s="285"/>
    </row>
    <row r="119" ht="15.75" customHeight="1">
      <c r="A119" s="285"/>
      <c r="B119" s="285"/>
      <c r="C119" s="285"/>
      <c r="D119" s="285"/>
      <c r="E119" s="328"/>
      <c r="F119" s="285"/>
      <c r="G119" s="285"/>
      <c r="H119" s="328"/>
      <c r="I119" s="285"/>
      <c r="J119" s="285"/>
      <c r="K119" s="285"/>
      <c r="L119" s="285"/>
      <c r="M119" s="285"/>
      <c r="N119" s="285"/>
      <c r="O119" s="328"/>
      <c r="P119" s="328"/>
      <c r="Q119" s="328"/>
      <c r="R119" s="328"/>
      <c r="S119" s="285"/>
      <c r="T119" s="285"/>
      <c r="U119" s="285"/>
      <c r="V119" s="285"/>
      <c r="W119" s="285"/>
      <c r="X119" s="285"/>
      <c r="Y119" s="285"/>
    </row>
    <row r="120" ht="15.75" customHeight="1">
      <c r="A120" s="285"/>
      <c r="B120" s="285"/>
      <c r="C120" s="285"/>
      <c r="D120" s="285"/>
      <c r="E120" s="328"/>
      <c r="F120" s="285"/>
      <c r="G120" s="285"/>
      <c r="H120" s="328"/>
      <c r="I120" s="285"/>
      <c r="J120" s="285"/>
      <c r="K120" s="285"/>
      <c r="L120" s="285"/>
      <c r="M120" s="285"/>
      <c r="N120" s="285"/>
      <c r="O120" s="328"/>
      <c r="P120" s="328"/>
      <c r="Q120" s="328"/>
      <c r="R120" s="328"/>
      <c r="S120" s="285"/>
      <c r="T120" s="285"/>
      <c r="U120" s="285"/>
      <c r="V120" s="285"/>
      <c r="W120" s="285"/>
      <c r="X120" s="285"/>
      <c r="Y120" s="285"/>
    </row>
    <row r="121" ht="15.75" customHeight="1">
      <c r="A121" s="285"/>
      <c r="B121" s="285"/>
      <c r="C121" s="285"/>
      <c r="D121" s="285"/>
      <c r="E121" s="328"/>
      <c r="F121" s="285"/>
      <c r="G121" s="285"/>
      <c r="H121" s="328"/>
      <c r="I121" s="285"/>
      <c r="J121" s="285"/>
      <c r="K121" s="285"/>
      <c r="L121" s="285"/>
      <c r="M121" s="285"/>
      <c r="N121" s="285"/>
      <c r="O121" s="328"/>
      <c r="P121" s="328"/>
      <c r="Q121" s="328"/>
      <c r="R121" s="328"/>
      <c r="S121" s="285"/>
      <c r="T121" s="285"/>
      <c r="U121" s="285"/>
      <c r="V121" s="285"/>
      <c r="W121" s="285"/>
      <c r="X121" s="285"/>
      <c r="Y121" s="285"/>
    </row>
    <row r="122" ht="15.75" customHeight="1">
      <c r="A122" s="285"/>
      <c r="B122" s="285"/>
      <c r="C122" s="285"/>
      <c r="D122" s="285"/>
      <c r="E122" s="328"/>
      <c r="F122" s="285"/>
      <c r="G122" s="285"/>
      <c r="H122" s="328"/>
      <c r="I122" s="285"/>
      <c r="J122" s="285"/>
      <c r="K122" s="285"/>
      <c r="L122" s="285"/>
      <c r="M122" s="285"/>
      <c r="N122" s="285"/>
      <c r="O122" s="328"/>
      <c r="P122" s="328"/>
      <c r="Q122" s="328"/>
      <c r="R122" s="328"/>
      <c r="S122" s="285"/>
      <c r="T122" s="285"/>
      <c r="U122" s="285"/>
      <c r="V122" s="285"/>
      <c r="W122" s="285"/>
      <c r="X122" s="285"/>
      <c r="Y122" s="285"/>
    </row>
    <row r="123" ht="15.75" customHeight="1">
      <c r="A123" s="285"/>
      <c r="B123" s="285"/>
      <c r="C123" s="285"/>
      <c r="D123" s="285"/>
      <c r="E123" s="328"/>
      <c r="F123" s="285"/>
      <c r="G123" s="285"/>
      <c r="H123" s="328"/>
      <c r="I123" s="285"/>
      <c r="J123" s="285"/>
      <c r="K123" s="285"/>
      <c r="L123" s="285"/>
      <c r="M123" s="285"/>
      <c r="N123" s="285"/>
      <c r="O123" s="328"/>
      <c r="P123" s="328"/>
      <c r="Q123" s="328"/>
      <c r="R123" s="328"/>
      <c r="S123" s="285"/>
      <c r="T123" s="285"/>
      <c r="U123" s="285"/>
      <c r="V123" s="285"/>
      <c r="W123" s="285"/>
      <c r="X123" s="285"/>
      <c r="Y123" s="285"/>
    </row>
    <row r="124" ht="15.75" customHeight="1">
      <c r="A124" s="285"/>
      <c r="B124" s="285"/>
      <c r="C124" s="285"/>
      <c r="D124" s="285"/>
      <c r="E124" s="328"/>
      <c r="F124" s="285"/>
      <c r="G124" s="285"/>
      <c r="H124" s="328"/>
      <c r="I124" s="285"/>
      <c r="J124" s="285"/>
      <c r="K124" s="285"/>
      <c r="L124" s="285"/>
      <c r="M124" s="285"/>
      <c r="N124" s="285"/>
      <c r="O124" s="328"/>
      <c r="P124" s="328"/>
      <c r="Q124" s="328"/>
      <c r="R124" s="328"/>
      <c r="S124" s="285"/>
      <c r="T124" s="285"/>
      <c r="U124" s="285"/>
      <c r="V124" s="285"/>
      <c r="W124" s="285"/>
      <c r="X124" s="285"/>
      <c r="Y124" s="285"/>
    </row>
    <row r="125" ht="15.75" customHeight="1">
      <c r="A125" s="285"/>
      <c r="B125" s="285"/>
      <c r="C125" s="285"/>
      <c r="D125" s="285"/>
      <c r="E125" s="328"/>
      <c r="F125" s="285"/>
      <c r="G125" s="285"/>
      <c r="H125" s="328"/>
      <c r="I125" s="285"/>
      <c r="J125" s="285"/>
      <c r="K125" s="285"/>
      <c r="L125" s="285"/>
      <c r="M125" s="285"/>
      <c r="N125" s="285"/>
      <c r="O125" s="328"/>
      <c r="P125" s="328"/>
      <c r="Q125" s="328"/>
      <c r="R125" s="328"/>
      <c r="S125" s="285"/>
      <c r="T125" s="285"/>
      <c r="U125" s="285"/>
      <c r="V125" s="285"/>
      <c r="W125" s="285"/>
      <c r="X125" s="285"/>
      <c r="Y125" s="285"/>
    </row>
    <row r="126" ht="15.75" customHeight="1">
      <c r="A126" s="285"/>
      <c r="B126" s="285"/>
      <c r="C126" s="285"/>
      <c r="D126" s="285"/>
      <c r="E126" s="328"/>
      <c r="F126" s="285"/>
      <c r="G126" s="285"/>
      <c r="H126" s="328"/>
      <c r="I126" s="285"/>
      <c r="J126" s="285"/>
      <c r="K126" s="285"/>
      <c r="L126" s="285"/>
      <c r="M126" s="285"/>
      <c r="N126" s="285"/>
      <c r="O126" s="328"/>
      <c r="P126" s="328"/>
      <c r="Q126" s="328"/>
      <c r="R126" s="328"/>
      <c r="S126" s="285"/>
      <c r="T126" s="285"/>
      <c r="U126" s="285"/>
      <c r="V126" s="285"/>
      <c r="W126" s="285"/>
      <c r="X126" s="285"/>
      <c r="Y126" s="285"/>
    </row>
    <row r="127" ht="15.75" customHeight="1">
      <c r="A127" s="285"/>
      <c r="B127" s="285"/>
      <c r="C127" s="285"/>
      <c r="D127" s="285"/>
      <c r="E127" s="328"/>
      <c r="F127" s="285"/>
      <c r="G127" s="285"/>
      <c r="H127" s="328"/>
      <c r="I127" s="285"/>
      <c r="J127" s="285"/>
      <c r="K127" s="285"/>
      <c r="L127" s="285"/>
      <c r="M127" s="285"/>
      <c r="N127" s="285"/>
      <c r="O127" s="328"/>
      <c r="P127" s="328"/>
      <c r="Q127" s="328"/>
      <c r="R127" s="328"/>
      <c r="S127" s="285"/>
      <c r="T127" s="285"/>
      <c r="U127" s="285"/>
      <c r="V127" s="285"/>
      <c r="W127" s="285"/>
      <c r="X127" s="285"/>
      <c r="Y127" s="285"/>
    </row>
    <row r="128" ht="15.75" customHeight="1">
      <c r="A128" s="285"/>
      <c r="B128" s="285"/>
      <c r="C128" s="285"/>
      <c r="D128" s="285"/>
      <c r="E128" s="328"/>
      <c r="F128" s="285"/>
      <c r="G128" s="285"/>
      <c r="H128" s="328"/>
      <c r="I128" s="285"/>
      <c r="J128" s="285"/>
      <c r="K128" s="285"/>
      <c r="L128" s="285"/>
      <c r="M128" s="285"/>
      <c r="N128" s="285"/>
      <c r="O128" s="328"/>
      <c r="P128" s="328"/>
      <c r="Q128" s="328"/>
      <c r="R128" s="328"/>
      <c r="S128" s="285"/>
      <c r="T128" s="285"/>
      <c r="U128" s="285"/>
      <c r="V128" s="285"/>
      <c r="W128" s="285"/>
      <c r="X128" s="285"/>
      <c r="Y128" s="285"/>
    </row>
    <row r="129" ht="15.75" customHeight="1">
      <c r="A129" s="285"/>
      <c r="B129" s="285"/>
      <c r="C129" s="285"/>
      <c r="D129" s="285"/>
      <c r="E129" s="328"/>
      <c r="F129" s="285"/>
      <c r="G129" s="285"/>
      <c r="H129" s="328"/>
      <c r="I129" s="285"/>
      <c r="J129" s="285"/>
      <c r="K129" s="285"/>
      <c r="L129" s="285"/>
      <c r="M129" s="285"/>
      <c r="N129" s="285"/>
      <c r="O129" s="328"/>
      <c r="P129" s="328"/>
      <c r="Q129" s="328"/>
      <c r="R129" s="328"/>
      <c r="S129" s="285"/>
      <c r="T129" s="285"/>
      <c r="U129" s="285"/>
      <c r="V129" s="285"/>
      <c r="W129" s="285"/>
      <c r="X129" s="285"/>
      <c r="Y129" s="285"/>
    </row>
    <row r="130" ht="15.75" customHeight="1">
      <c r="A130" s="285"/>
      <c r="B130" s="285"/>
      <c r="C130" s="285"/>
      <c r="D130" s="285"/>
      <c r="E130" s="328"/>
      <c r="F130" s="285"/>
      <c r="G130" s="285"/>
      <c r="H130" s="328"/>
      <c r="I130" s="285"/>
      <c r="J130" s="285"/>
      <c r="K130" s="285"/>
      <c r="L130" s="285"/>
      <c r="M130" s="285"/>
      <c r="N130" s="285"/>
      <c r="O130" s="328"/>
      <c r="P130" s="328"/>
      <c r="Q130" s="328"/>
      <c r="R130" s="328"/>
      <c r="S130" s="285"/>
      <c r="T130" s="285"/>
      <c r="U130" s="285"/>
      <c r="V130" s="285"/>
      <c r="W130" s="285"/>
      <c r="X130" s="285"/>
      <c r="Y130" s="285"/>
    </row>
    <row r="131" ht="15.75" customHeight="1">
      <c r="A131" s="285"/>
      <c r="B131" s="285"/>
      <c r="C131" s="285"/>
      <c r="D131" s="285"/>
      <c r="E131" s="328"/>
      <c r="F131" s="285"/>
      <c r="G131" s="285"/>
      <c r="H131" s="328"/>
      <c r="I131" s="285"/>
      <c r="J131" s="285"/>
      <c r="K131" s="285"/>
      <c r="L131" s="285"/>
      <c r="M131" s="285"/>
      <c r="N131" s="285"/>
      <c r="O131" s="328"/>
      <c r="P131" s="328"/>
      <c r="Q131" s="328"/>
      <c r="R131" s="328"/>
      <c r="S131" s="285"/>
      <c r="T131" s="285"/>
      <c r="U131" s="285"/>
      <c r="V131" s="285"/>
      <c r="W131" s="285"/>
      <c r="X131" s="285"/>
      <c r="Y131" s="285"/>
    </row>
    <row r="132" ht="15.75" customHeight="1">
      <c r="A132" s="285"/>
      <c r="B132" s="285"/>
      <c r="C132" s="285"/>
      <c r="D132" s="285"/>
      <c r="E132" s="328"/>
      <c r="F132" s="285"/>
      <c r="G132" s="285"/>
      <c r="H132" s="328"/>
      <c r="I132" s="285"/>
      <c r="J132" s="285"/>
      <c r="K132" s="285"/>
      <c r="L132" s="285"/>
      <c r="M132" s="285"/>
      <c r="N132" s="285"/>
      <c r="O132" s="328"/>
      <c r="P132" s="328"/>
      <c r="Q132" s="328"/>
      <c r="R132" s="328"/>
      <c r="S132" s="285"/>
      <c r="T132" s="285"/>
      <c r="U132" s="285"/>
      <c r="V132" s="285"/>
      <c r="W132" s="285"/>
      <c r="X132" s="285"/>
      <c r="Y132" s="285"/>
    </row>
    <row r="133" ht="15.75" customHeight="1">
      <c r="A133" s="285"/>
      <c r="B133" s="285"/>
      <c r="C133" s="285"/>
      <c r="D133" s="285"/>
      <c r="E133" s="328"/>
      <c r="F133" s="285"/>
      <c r="G133" s="285"/>
      <c r="H133" s="328"/>
      <c r="I133" s="285"/>
      <c r="J133" s="285"/>
      <c r="K133" s="285"/>
      <c r="L133" s="285"/>
      <c r="M133" s="285"/>
      <c r="N133" s="285"/>
      <c r="O133" s="328"/>
      <c r="P133" s="328"/>
      <c r="Q133" s="328"/>
      <c r="R133" s="328"/>
      <c r="S133" s="285"/>
      <c r="T133" s="285"/>
      <c r="U133" s="285"/>
      <c r="V133" s="285"/>
      <c r="W133" s="285"/>
      <c r="X133" s="285"/>
      <c r="Y133" s="285"/>
    </row>
    <row r="134" ht="15.75" customHeight="1">
      <c r="A134" s="285"/>
      <c r="B134" s="285"/>
      <c r="C134" s="285"/>
      <c r="D134" s="285"/>
      <c r="E134" s="328"/>
      <c r="F134" s="285"/>
      <c r="G134" s="285"/>
      <c r="H134" s="328"/>
      <c r="I134" s="285"/>
      <c r="J134" s="285"/>
      <c r="K134" s="285"/>
      <c r="L134" s="285"/>
      <c r="M134" s="285"/>
      <c r="N134" s="285"/>
      <c r="O134" s="328"/>
      <c r="P134" s="328"/>
      <c r="Q134" s="328"/>
      <c r="R134" s="328"/>
      <c r="S134" s="285"/>
      <c r="T134" s="285"/>
      <c r="U134" s="285"/>
      <c r="V134" s="285"/>
      <c r="W134" s="285"/>
      <c r="X134" s="285"/>
      <c r="Y134" s="285"/>
    </row>
    <row r="135" ht="15.75" customHeight="1">
      <c r="A135" s="285"/>
      <c r="B135" s="285"/>
      <c r="C135" s="285"/>
      <c r="D135" s="285"/>
      <c r="E135" s="328"/>
      <c r="F135" s="285"/>
      <c r="G135" s="285"/>
      <c r="H135" s="328"/>
      <c r="I135" s="285"/>
      <c r="J135" s="285"/>
      <c r="K135" s="285"/>
      <c r="L135" s="285"/>
      <c r="M135" s="285"/>
      <c r="N135" s="285"/>
      <c r="O135" s="328"/>
      <c r="P135" s="328"/>
      <c r="Q135" s="328"/>
      <c r="R135" s="328"/>
      <c r="S135" s="285"/>
      <c r="T135" s="285"/>
      <c r="U135" s="285"/>
      <c r="V135" s="285"/>
      <c r="W135" s="285"/>
      <c r="X135" s="285"/>
      <c r="Y135" s="285"/>
    </row>
    <row r="136" ht="15.75" customHeight="1">
      <c r="A136" s="285"/>
      <c r="B136" s="285"/>
      <c r="C136" s="285"/>
      <c r="D136" s="285"/>
      <c r="E136" s="328"/>
      <c r="F136" s="285"/>
      <c r="G136" s="285"/>
      <c r="H136" s="328"/>
      <c r="I136" s="285"/>
      <c r="J136" s="285"/>
      <c r="K136" s="285"/>
      <c r="L136" s="285"/>
      <c r="M136" s="285"/>
      <c r="N136" s="285"/>
      <c r="O136" s="328"/>
      <c r="P136" s="328"/>
      <c r="Q136" s="328"/>
      <c r="R136" s="328"/>
      <c r="S136" s="285"/>
      <c r="T136" s="285"/>
      <c r="U136" s="285"/>
      <c r="V136" s="285"/>
      <c r="W136" s="285"/>
      <c r="X136" s="285"/>
      <c r="Y136" s="285"/>
    </row>
    <row r="137" ht="15.75" customHeight="1">
      <c r="A137" s="285"/>
      <c r="B137" s="285"/>
      <c r="C137" s="285"/>
      <c r="D137" s="285"/>
      <c r="E137" s="328"/>
      <c r="F137" s="285"/>
      <c r="G137" s="285"/>
      <c r="H137" s="328"/>
      <c r="I137" s="285"/>
      <c r="J137" s="285"/>
      <c r="K137" s="285"/>
      <c r="L137" s="285"/>
      <c r="M137" s="285"/>
      <c r="N137" s="285"/>
      <c r="O137" s="328"/>
      <c r="P137" s="328"/>
      <c r="Q137" s="328"/>
      <c r="R137" s="328"/>
      <c r="S137" s="285"/>
      <c r="T137" s="285"/>
      <c r="U137" s="285"/>
      <c r="V137" s="285"/>
      <c r="W137" s="285"/>
      <c r="X137" s="285"/>
      <c r="Y137" s="285"/>
    </row>
    <row r="138" ht="15.75" customHeight="1">
      <c r="A138" s="285"/>
      <c r="B138" s="285"/>
      <c r="C138" s="285"/>
      <c r="D138" s="285"/>
      <c r="E138" s="328"/>
      <c r="F138" s="285"/>
      <c r="G138" s="285"/>
      <c r="H138" s="328"/>
      <c r="I138" s="285"/>
      <c r="J138" s="285"/>
      <c r="K138" s="285"/>
      <c r="L138" s="285"/>
      <c r="M138" s="285"/>
      <c r="N138" s="285"/>
      <c r="O138" s="328"/>
      <c r="P138" s="328"/>
      <c r="Q138" s="328"/>
      <c r="R138" s="328"/>
      <c r="S138" s="285"/>
      <c r="T138" s="285"/>
      <c r="U138" s="285"/>
      <c r="V138" s="285"/>
      <c r="W138" s="285"/>
      <c r="X138" s="285"/>
      <c r="Y138" s="285"/>
    </row>
    <row r="139" ht="15.75" customHeight="1">
      <c r="A139" s="285"/>
      <c r="B139" s="285"/>
      <c r="C139" s="285"/>
      <c r="D139" s="285"/>
      <c r="E139" s="328"/>
      <c r="F139" s="285"/>
      <c r="G139" s="285"/>
      <c r="H139" s="328"/>
      <c r="I139" s="285"/>
      <c r="J139" s="285"/>
      <c r="K139" s="285"/>
      <c r="L139" s="285"/>
      <c r="M139" s="285"/>
      <c r="N139" s="285"/>
      <c r="O139" s="328"/>
      <c r="P139" s="328"/>
      <c r="Q139" s="328"/>
      <c r="R139" s="328"/>
      <c r="S139" s="285"/>
      <c r="T139" s="285"/>
      <c r="U139" s="285"/>
      <c r="V139" s="285"/>
      <c r="W139" s="285"/>
      <c r="X139" s="285"/>
      <c r="Y139" s="285"/>
    </row>
    <row r="140" ht="15.75" customHeight="1">
      <c r="A140" s="285"/>
      <c r="B140" s="285"/>
      <c r="C140" s="285"/>
      <c r="D140" s="285"/>
      <c r="E140" s="328"/>
      <c r="F140" s="285"/>
      <c r="G140" s="285"/>
      <c r="H140" s="328"/>
      <c r="I140" s="285"/>
      <c r="J140" s="285"/>
      <c r="K140" s="285"/>
      <c r="L140" s="285"/>
      <c r="M140" s="285"/>
      <c r="N140" s="285"/>
      <c r="O140" s="328"/>
      <c r="P140" s="328"/>
      <c r="Q140" s="328"/>
      <c r="R140" s="328"/>
      <c r="S140" s="285"/>
      <c r="T140" s="285"/>
      <c r="U140" s="285"/>
      <c r="V140" s="285"/>
      <c r="W140" s="285"/>
      <c r="X140" s="285"/>
      <c r="Y140" s="285"/>
    </row>
    <row r="141" ht="15.75" customHeight="1">
      <c r="A141" s="285"/>
      <c r="B141" s="285"/>
      <c r="C141" s="285"/>
      <c r="D141" s="285"/>
      <c r="E141" s="328"/>
      <c r="F141" s="285"/>
      <c r="G141" s="285"/>
      <c r="H141" s="328"/>
      <c r="I141" s="285"/>
      <c r="J141" s="285"/>
      <c r="K141" s="285"/>
      <c r="L141" s="285"/>
      <c r="M141" s="285"/>
      <c r="N141" s="285"/>
      <c r="O141" s="328"/>
      <c r="P141" s="328"/>
      <c r="Q141" s="328"/>
      <c r="R141" s="328"/>
      <c r="S141" s="285"/>
      <c r="T141" s="285"/>
      <c r="U141" s="285"/>
      <c r="V141" s="285"/>
      <c r="W141" s="285"/>
      <c r="X141" s="285"/>
      <c r="Y141" s="285"/>
    </row>
    <row r="142" ht="15.75" customHeight="1">
      <c r="A142" s="285"/>
      <c r="B142" s="285"/>
      <c r="C142" s="285"/>
      <c r="D142" s="285"/>
      <c r="E142" s="328"/>
      <c r="F142" s="285"/>
      <c r="G142" s="285"/>
      <c r="H142" s="328"/>
      <c r="I142" s="285"/>
      <c r="J142" s="285"/>
      <c r="K142" s="285"/>
      <c r="L142" s="285"/>
      <c r="M142" s="285"/>
      <c r="N142" s="285"/>
      <c r="O142" s="328"/>
      <c r="P142" s="328"/>
      <c r="Q142" s="328"/>
      <c r="R142" s="328"/>
      <c r="S142" s="285"/>
      <c r="T142" s="285"/>
      <c r="U142" s="285"/>
      <c r="V142" s="285"/>
      <c r="W142" s="285"/>
      <c r="X142" s="285"/>
      <c r="Y142" s="285"/>
    </row>
    <row r="143" ht="15.75" customHeight="1">
      <c r="A143" s="285"/>
      <c r="B143" s="285"/>
      <c r="C143" s="285"/>
      <c r="D143" s="285"/>
      <c r="E143" s="328"/>
      <c r="F143" s="285"/>
      <c r="G143" s="285"/>
      <c r="H143" s="328"/>
      <c r="I143" s="285"/>
      <c r="J143" s="285"/>
      <c r="K143" s="285"/>
      <c r="L143" s="285"/>
      <c r="M143" s="285"/>
      <c r="N143" s="285"/>
      <c r="O143" s="328"/>
      <c r="P143" s="328"/>
      <c r="Q143" s="328"/>
      <c r="R143" s="328"/>
      <c r="S143" s="285"/>
      <c r="T143" s="285"/>
      <c r="U143" s="285"/>
      <c r="V143" s="285"/>
      <c r="W143" s="285"/>
      <c r="X143" s="285"/>
      <c r="Y143" s="285"/>
    </row>
    <row r="144" ht="15.75" customHeight="1">
      <c r="A144" s="285"/>
      <c r="B144" s="285"/>
      <c r="C144" s="285"/>
      <c r="D144" s="285"/>
      <c r="E144" s="328"/>
      <c r="F144" s="285"/>
      <c r="G144" s="285"/>
      <c r="H144" s="328"/>
      <c r="I144" s="285"/>
      <c r="J144" s="285"/>
      <c r="K144" s="285"/>
      <c r="L144" s="285"/>
      <c r="M144" s="285"/>
      <c r="N144" s="285"/>
      <c r="O144" s="328"/>
      <c r="P144" s="328"/>
      <c r="Q144" s="328"/>
      <c r="R144" s="328"/>
      <c r="S144" s="285"/>
      <c r="T144" s="285"/>
      <c r="U144" s="285"/>
      <c r="V144" s="285"/>
      <c r="W144" s="285"/>
      <c r="X144" s="285"/>
      <c r="Y144" s="285"/>
    </row>
    <row r="145" ht="15.75" customHeight="1">
      <c r="A145" s="285"/>
      <c r="B145" s="285"/>
      <c r="C145" s="285"/>
      <c r="D145" s="285"/>
      <c r="E145" s="328"/>
      <c r="F145" s="285"/>
      <c r="G145" s="285"/>
      <c r="H145" s="328"/>
      <c r="I145" s="285"/>
      <c r="J145" s="285"/>
      <c r="K145" s="285"/>
      <c r="L145" s="285"/>
      <c r="M145" s="285"/>
      <c r="N145" s="285"/>
      <c r="O145" s="328"/>
      <c r="P145" s="328"/>
      <c r="Q145" s="328"/>
      <c r="R145" s="328"/>
      <c r="S145" s="285"/>
      <c r="T145" s="285"/>
      <c r="U145" s="285"/>
      <c r="V145" s="285"/>
      <c r="W145" s="285"/>
      <c r="X145" s="285"/>
      <c r="Y145" s="285"/>
    </row>
    <row r="146" ht="15.75" customHeight="1">
      <c r="A146" s="285"/>
      <c r="B146" s="285"/>
      <c r="C146" s="285"/>
      <c r="D146" s="285"/>
      <c r="E146" s="328"/>
      <c r="F146" s="285"/>
      <c r="G146" s="285"/>
      <c r="H146" s="328"/>
      <c r="I146" s="285"/>
      <c r="J146" s="285"/>
      <c r="K146" s="285"/>
      <c r="L146" s="285"/>
      <c r="M146" s="285"/>
      <c r="N146" s="285"/>
      <c r="O146" s="328"/>
      <c r="P146" s="328"/>
      <c r="Q146" s="328"/>
      <c r="R146" s="328"/>
      <c r="S146" s="285"/>
      <c r="T146" s="285"/>
      <c r="U146" s="285"/>
      <c r="V146" s="285"/>
      <c r="W146" s="285"/>
      <c r="X146" s="285"/>
      <c r="Y146" s="285"/>
    </row>
    <row r="147" ht="15.75" customHeight="1">
      <c r="A147" s="285"/>
      <c r="B147" s="285"/>
      <c r="C147" s="285"/>
      <c r="D147" s="285"/>
      <c r="E147" s="328"/>
      <c r="F147" s="285"/>
      <c r="G147" s="285"/>
      <c r="H147" s="328"/>
      <c r="I147" s="285"/>
      <c r="J147" s="285"/>
      <c r="K147" s="285"/>
      <c r="L147" s="285"/>
      <c r="M147" s="285"/>
      <c r="N147" s="285"/>
      <c r="O147" s="328"/>
      <c r="P147" s="328"/>
      <c r="Q147" s="328"/>
      <c r="R147" s="328"/>
      <c r="S147" s="285"/>
      <c r="T147" s="285"/>
      <c r="U147" s="285"/>
      <c r="V147" s="285"/>
      <c r="W147" s="285"/>
      <c r="X147" s="285"/>
      <c r="Y147" s="285"/>
    </row>
    <row r="148" ht="15.75" customHeight="1">
      <c r="A148" s="285"/>
      <c r="B148" s="285"/>
      <c r="C148" s="285"/>
      <c r="D148" s="285"/>
      <c r="E148" s="328"/>
      <c r="F148" s="285"/>
      <c r="G148" s="285"/>
      <c r="H148" s="328"/>
      <c r="I148" s="285"/>
      <c r="J148" s="285"/>
      <c r="K148" s="285"/>
      <c r="L148" s="285"/>
      <c r="M148" s="285"/>
      <c r="N148" s="285"/>
      <c r="O148" s="328"/>
      <c r="P148" s="328"/>
      <c r="Q148" s="328"/>
      <c r="R148" s="328"/>
      <c r="S148" s="285"/>
      <c r="T148" s="285"/>
      <c r="U148" s="285"/>
      <c r="V148" s="285"/>
      <c r="W148" s="285"/>
      <c r="X148" s="285"/>
      <c r="Y148" s="285"/>
    </row>
    <row r="149" ht="15.75" customHeight="1">
      <c r="A149" s="285"/>
      <c r="B149" s="285"/>
      <c r="C149" s="285"/>
      <c r="D149" s="285"/>
      <c r="E149" s="328"/>
      <c r="F149" s="285"/>
      <c r="G149" s="285"/>
      <c r="H149" s="328"/>
      <c r="I149" s="285"/>
      <c r="J149" s="285"/>
      <c r="K149" s="285"/>
      <c r="L149" s="285"/>
      <c r="M149" s="285"/>
      <c r="N149" s="285"/>
      <c r="O149" s="328"/>
      <c r="P149" s="328"/>
      <c r="Q149" s="328"/>
      <c r="R149" s="328"/>
      <c r="S149" s="285"/>
      <c r="T149" s="285"/>
      <c r="U149" s="285"/>
      <c r="V149" s="285"/>
      <c r="W149" s="285"/>
      <c r="X149" s="285"/>
      <c r="Y149" s="285"/>
    </row>
    <row r="150" ht="15.75" customHeight="1">
      <c r="A150" s="285"/>
      <c r="B150" s="285"/>
      <c r="C150" s="285"/>
      <c r="D150" s="285"/>
      <c r="E150" s="328"/>
      <c r="F150" s="285"/>
      <c r="G150" s="285"/>
      <c r="H150" s="328"/>
      <c r="I150" s="285"/>
      <c r="J150" s="285"/>
      <c r="K150" s="285"/>
      <c r="L150" s="285"/>
      <c r="M150" s="285"/>
      <c r="N150" s="285"/>
      <c r="O150" s="328"/>
      <c r="P150" s="328"/>
      <c r="Q150" s="328"/>
      <c r="R150" s="328"/>
      <c r="S150" s="285"/>
      <c r="T150" s="285"/>
      <c r="U150" s="285"/>
      <c r="V150" s="285"/>
      <c r="W150" s="285"/>
      <c r="X150" s="285"/>
      <c r="Y150" s="285"/>
    </row>
    <row r="151" ht="15.75" customHeight="1">
      <c r="A151" s="285"/>
      <c r="B151" s="285"/>
      <c r="C151" s="285"/>
      <c r="D151" s="285"/>
      <c r="E151" s="328"/>
      <c r="F151" s="285"/>
      <c r="G151" s="285"/>
      <c r="H151" s="328"/>
      <c r="I151" s="285"/>
      <c r="J151" s="285"/>
      <c r="K151" s="285"/>
      <c r="L151" s="285"/>
      <c r="M151" s="285"/>
      <c r="N151" s="285"/>
      <c r="O151" s="328"/>
      <c r="P151" s="328"/>
      <c r="Q151" s="328"/>
      <c r="R151" s="328"/>
      <c r="S151" s="285"/>
      <c r="T151" s="285"/>
      <c r="U151" s="285"/>
      <c r="V151" s="285"/>
      <c r="W151" s="285"/>
      <c r="X151" s="285"/>
      <c r="Y151" s="285"/>
    </row>
    <row r="152" ht="15.75" customHeight="1">
      <c r="A152" s="285"/>
      <c r="B152" s="285"/>
      <c r="C152" s="285"/>
      <c r="D152" s="285"/>
      <c r="E152" s="328"/>
      <c r="F152" s="285"/>
      <c r="G152" s="285"/>
      <c r="H152" s="328"/>
      <c r="I152" s="285"/>
      <c r="J152" s="285"/>
      <c r="K152" s="285"/>
      <c r="L152" s="285"/>
      <c r="M152" s="285"/>
      <c r="N152" s="285"/>
      <c r="O152" s="328"/>
      <c r="P152" s="328"/>
      <c r="Q152" s="328"/>
      <c r="R152" s="328"/>
      <c r="S152" s="285"/>
      <c r="T152" s="285"/>
      <c r="U152" s="285"/>
      <c r="V152" s="285"/>
      <c r="W152" s="285"/>
      <c r="X152" s="285"/>
      <c r="Y152" s="285"/>
    </row>
    <row r="153" ht="15.75" customHeight="1">
      <c r="A153" s="285"/>
      <c r="B153" s="285"/>
      <c r="C153" s="285"/>
      <c r="D153" s="285"/>
      <c r="E153" s="328"/>
      <c r="F153" s="285"/>
      <c r="G153" s="285"/>
      <c r="H153" s="328"/>
      <c r="I153" s="285"/>
      <c r="J153" s="285"/>
      <c r="K153" s="285"/>
      <c r="L153" s="285"/>
      <c r="M153" s="285"/>
      <c r="N153" s="285"/>
      <c r="O153" s="328"/>
      <c r="P153" s="328"/>
      <c r="Q153" s="328"/>
      <c r="R153" s="328"/>
      <c r="S153" s="285"/>
      <c r="T153" s="285"/>
      <c r="U153" s="285"/>
      <c r="V153" s="285"/>
      <c r="W153" s="285"/>
      <c r="X153" s="285"/>
      <c r="Y153" s="285"/>
    </row>
    <row r="154" ht="15.75" customHeight="1">
      <c r="A154" s="285"/>
      <c r="B154" s="285"/>
      <c r="C154" s="285"/>
      <c r="D154" s="285"/>
      <c r="E154" s="328"/>
      <c r="F154" s="285"/>
      <c r="G154" s="285"/>
      <c r="H154" s="328"/>
      <c r="I154" s="285"/>
      <c r="J154" s="285"/>
      <c r="K154" s="285"/>
      <c r="L154" s="285"/>
      <c r="M154" s="285"/>
      <c r="N154" s="285"/>
      <c r="O154" s="328"/>
      <c r="P154" s="328"/>
      <c r="Q154" s="328"/>
      <c r="R154" s="328"/>
      <c r="S154" s="285"/>
      <c r="T154" s="285"/>
      <c r="U154" s="285"/>
      <c r="V154" s="285"/>
      <c r="W154" s="285"/>
      <c r="X154" s="285"/>
      <c r="Y154" s="285"/>
    </row>
    <row r="155" ht="15.75" customHeight="1">
      <c r="A155" s="285"/>
      <c r="B155" s="285"/>
      <c r="C155" s="285"/>
      <c r="D155" s="285"/>
      <c r="E155" s="328"/>
      <c r="F155" s="285"/>
      <c r="G155" s="285"/>
      <c r="H155" s="328"/>
      <c r="I155" s="285"/>
      <c r="J155" s="285"/>
      <c r="K155" s="285"/>
      <c r="L155" s="285"/>
      <c r="M155" s="285"/>
      <c r="N155" s="285"/>
      <c r="O155" s="328"/>
      <c r="P155" s="328"/>
      <c r="Q155" s="328"/>
      <c r="R155" s="328"/>
      <c r="S155" s="285"/>
      <c r="T155" s="285"/>
      <c r="U155" s="285"/>
      <c r="V155" s="285"/>
      <c r="W155" s="285"/>
      <c r="X155" s="285"/>
      <c r="Y155" s="285"/>
    </row>
    <row r="156" ht="15.75" customHeight="1">
      <c r="A156" s="285"/>
      <c r="B156" s="285"/>
      <c r="C156" s="285"/>
      <c r="D156" s="285"/>
      <c r="E156" s="328"/>
      <c r="F156" s="285"/>
      <c r="G156" s="285"/>
      <c r="H156" s="328"/>
      <c r="I156" s="285"/>
      <c r="J156" s="285"/>
      <c r="K156" s="285"/>
      <c r="L156" s="285"/>
      <c r="M156" s="285"/>
      <c r="N156" s="285"/>
      <c r="O156" s="328"/>
      <c r="P156" s="328"/>
      <c r="Q156" s="328"/>
      <c r="R156" s="328"/>
      <c r="S156" s="285"/>
      <c r="T156" s="285"/>
      <c r="U156" s="285"/>
      <c r="V156" s="285"/>
      <c r="W156" s="285"/>
      <c r="X156" s="285"/>
      <c r="Y156" s="285"/>
    </row>
    <row r="157" ht="15.75" customHeight="1">
      <c r="A157" s="285"/>
      <c r="B157" s="285"/>
      <c r="C157" s="285"/>
      <c r="D157" s="285"/>
      <c r="E157" s="328"/>
      <c r="F157" s="285"/>
      <c r="G157" s="285"/>
      <c r="H157" s="328"/>
      <c r="I157" s="285"/>
      <c r="J157" s="285"/>
      <c r="K157" s="285"/>
      <c r="L157" s="285"/>
      <c r="M157" s="285"/>
      <c r="N157" s="285"/>
      <c r="O157" s="328"/>
      <c r="P157" s="328"/>
      <c r="Q157" s="328"/>
      <c r="R157" s="328"/>
      <c r="S157" s="285"/>
      <c r="T157" s="285"/>
      <c r="U157" s="285"/>
      <c r="V157" s="285"/>
      <c r="W157" s="285"/>
      <c r="X157" s="285"/>
      <c r="Y157" s="285"/>
    </row>
    <row r="158" ht="15.75" customHeight="1">
      <c r="A158" s="285"/>
      <c r="B158" s="285"/>
      <c r="C158" s="285"/>
      <c r="D158" s="285"/>
      <c r="E158" s="328"/>
      <c r="F158" s="285"/>
      <c r="G158" s="285"/>
      <c r="H158" s="328"/>
      <c r="I158" s="285"/>
      <c r="J158" s="285"/>
      <c r="K158" s="285"/>
      <c r="L158" s="285"/>
      <c r="M158" s="285"/>
      <c r="N158" s="285"/>
      <c r="O158" s="328"/>
      <c r="P158" s="328"/>
      <c r="Q158" s="328"/>
      <c r="R158" s="328"/>
      <c r="S158" s="285"/>
      <c r="T158" s="285"/>
      <c r="U158" s="285"/>
      <c r="V158" s="285"/>
      <c r="W158" s="285"/>
      <c r="X158" s="285"/>
      <c r="Y158" s="285"/>
    </row>
    <row r="159" ht="15.75" customHeight="1">
      <c r="A159" s="285"/>
      <c r="B159" s="285"/>
      <c r="C159" s="285"/>
      <c r="D159" s="285"/>
      <c r="E159" s="328"/>
      <c r="F159" s="285"/>
      <c r="G159" s="285"/>
      <c r="H159" s="328"/>
      <c r="I159" s="285"/>
      <c r="J159" s="285"/>
      <c r="K159" s="285"/>
      <c r="L159" s="285"/>
      <c r="M159" s="285"/>
      <c r="N159" s="285"/>
      <c r="O159" s="328"/>
      <c r="P159" s="328"/>
      <c r="Q159" s="328"/>
      <c r="R159" s="328"/>
      <c r="S159" s="285"/>
      <c r="T159" s="285"/>
      <c r="U159" s="285"/>
      <c r="V159" s="285"/>
      <c r="W159" s="285"/>
      <c r="X159" s="285"/>
      <c r="Y159" s="285"/>
    </row>
    <row r="160" ht="15.75" customHeight="1">
      <c r="A160" s="285"/>
      <c r="B160" s="285"/>
      <c r="C160" s="285"/>
      <c r="D160" s="285"/>
      <c r="E160" s="328"/>
      <c r="F160" s="285"/>
      <c r="G160" s="285"/>
      <c r="H160" s="328"/>
      <c r="I160" s="285"/>
      <c r="J160" s="285"/>
      <c r="K160" s="285"/>
      <c r="L160" s="285"/>
      <c r="M160" s="285"/>
      <c r="N160" s="285"/>
      <c r="O160" s="328"/>
      <c r="P160" s="328"/>
      <c r="Q160" s="328"/>
      <c r="R160" s="328"/>
      <c r="S160" s="285"/>
      <c r="T160" s="285"/>
      <c r="U160" s="285"/>
      <c r="V160" s="285"/>
      <c r="W160" s="285"/>
      <c r="X160" s="285"/>
      <c r="Y160" s="285"/>
    </row>
    <row r="161" ht="15.75" customHeight="1">
      <c r="A161" s="285"/>
      <c r="B161" s="285"/>
      <c r="C161" s="285"/>
      <c r="D161" s="285"/>
      <c r="E161" s="328"/>
      <c r="F161" s="285"/>
      <c r="G161" s="285"/>
      <c r="H161" s="328"/>
      <c r="I161" s="285"/>
      <c r="J161" s="285"/>
      <c r="K161" s="285"/>
      <c r="L161" s="285"/>
      <c r="M161" s="285"/>
      <c r="N161" s="285"/>
      <c r="O161" s="328"/>
      <c r="P161" s="328"/>
      <c r="Q161" s="328"/>
      <c r="R161" s="328"/>
      <c r="S161" s="285"/>
      <c r="T161" s="285"/>
      <c r="U161" s="285"/>
      <c r="V161" s="285"/>
      <c r="W161" s="285"/>
      <c r="X161" s="285"/>
      <c r="Y161" s="285"/>
    </row>
    <row r="162" ht="15.75" customHeight="1">
      <c r="A162" s="285"/>
      <c r="B162" s="285"/>
      <c r="C162" s="285"/>
      <c r="D162" s="285"/>
      <c r="E162" s="328"/>
      <c r="F162" s="285"/>
      <c r="G162" s="285"/>
      <c r="H162" s="328"/>
      <c r="I162" s="285"/>
      <c r="J162" s="285"/>
      <c r="K162" s="285"/>
      <c r="L162" s="285"/>
      <c r="M162" s="285"/>
      <c r="N162" s="285"/>
      <c r="O162" s="328"/>
      <c r="P162" s="328"/>
      <c r="Q162" s="328"/>
      <c r="R162" s="328"/>
      <c r="S162" s="285"/>
      <c r="T162" s="285"/>
      <c r="U162" s="285"/>
      <c r="V162" s="285"/>
      <c r="W162" s="285"/>
      <c r="X162" s="285"/>
      <c r="Y162" s="285"/>
    </row>
    <row r="163" ht="15.75" customHeight="1">
      <c r="A163" s="285"/>
      <c r="B163" s="285"/>
      <c r="C163" s="285"/>
      <c r="D163" s="285"/>
      <c r="E163" s="328"/>
      <c r="F163" s="285"/>
      <c r="G163" s="285"/>
      <c r="H163" s="328"/>
      <c r="I163" s="285"/>
      <c r="J163" s="285"/>
      <c r="K163" s="285"/>
      <c r="L163" s="285"/>
      <c r="M163" s="285"/>
      <c r="N163" s="285"/>
      <c r="O163" s="328"/>
      <c r="P163" s="328"/>
      <c r="Q163" s="328"/>
      <c r="R163" s="328"/>
      <c r="S163" s="285"/>
      <c r="T163" s="285"/>
      <c r="U163" s="285"/>
      <c r="V163" s="285"/>
      <c r="W163" s="285"/>
      <c r="X163" s="285"/>
      <c r="Y163" s="285"/>
    </row>
    <row r="164" ht="15.75" customHeight="1">
      <c r="A164" s="285"/>
      <c r="B164" s="285"/>
      <c r="C164" s="285"/>
      <c r="D164" s="285"/>
      <c r="E164" s="328"/>
      <c r="F164" s="285"/>
      <c r="G164" s="285"/>
      <c r="H164" s="328"/>
      <c r="I164" s="285"/>
      <c r="J164" s="285"/>
      <c r="K164" s="285"/>
      <c r="L164" s="285"/>
      <c r="M164" s="285"/>
      <c r="N164" s="285"/>
      <c r="O164" s="328"/>
      <c r="P164" s="328"/>
      <c r="Q164" s="328"/>
      <c r="R164" s="328"/>
      <c r="S164" s="285"/>
      <c r="T164" s="285"/>
      <c r="U164" s="285"/>
      <c r="V164" s="285"/>
      <c r="W164" s="285"/>
      <c r="X164" s="285"/>
      <c r="Y164" s="285"/>
    </row>
    <row r="165" ht="15.75" customHeight="1">
      <c r="A165" s="285"/>
      <c r="B165" s="285"/>
      <c r="C165" s="285"/>
      <c r="D165" s="285"/>
      <c r="E165" s="328"/>
      <c r="F165" s="285"/>
      <c r="G165" s="285"/>
      <c r="H165" s="328"/>
      <c r="I165" s="285"/>
      <c r="J165" s="285"/>
      <c r="K165" s="285"/>
      <c r="L165" s="285"/>
      <c r="M165" s="285"/>
      <c r="N165" s="285"/>
      <c r="O165" s="328"/>
      <c r="P165" s="328"/>
      <c r="Q165" s="328"/>
      <c r="R165" s="328"/>
      <c r="S165" s="285"/>
      <c r="T165" s="285"/>
      <c r="U165" s="285"/>
      <c r="V165" s="285"/>
      <c r="W165" s="285"/>
      <c r="X165" s="285"/>
      <c r="Y165" s="285"/>
    </row>
    <row r="166" ht="15.75" customHeight="1">
      <c r="A166" s="285"/>
      <c r="B166" s="285"/>
      <c r="C166" s="285"/>
      <c r="D166" s="285"/>
      <c r="E166" s="328"/>
      <c r="F166" s="285"/>
      <c r="G166" s="285"/>
      <c r="H166" s="328"/>
      <c r="I166" s="285"/>
      <c r="J166" s="285"/>
      <c r="K166" s="285"/>
      <c r="L166" s="285"/>
      <c r="M166" s="285"/>
      <c r="N166" s="285"/>
      <c r="O166" s="328"/>
      <c r="P166" s="328"/>
      <c r="Q166" s="328"/>
      <c r="R166" s="328"/>
      <c r="S166" s="285"/>
      <c r="T166" s="285"/>
      <c r="U166" s="285"/>
      <c r="V166" s="285"/>
      <c r="W166" s="285"/>
      <c r="X166" s="285"/>
      <c r="Y166" s="285"/>
    </row>
    <row r="167" ht="15.75" customHeight="1">
      <c r="A167" s="285"/>
      <c r="B167" s="285"/>
      <c r="C167" s="285"/>
      <c r="D167" s="285"/>
      <c r="E167" s="328"/>
      <c r="F167" s="285"/>
      <c r="G167" s="285"/>
      <c r="H167" s="328"/>
      <c r="I167" s="285"/>
      <c r="J167" s="285"/>
      <c r="K167" s="285"/>
      <c r="L167" s="285"/>
      <c r="M167" s="285"/>
      <c r="N167" s="285"/>
      <c r="O167" s="328"/>
      <c r="P167" s="328"/>
      <c r="Q167" s="328"/>
      <c r="R167" s="328"/>
      <c r="S167" s="285"/>
      <c r="T167" s="285"/>
      <c r="U167" s="285"/>
      <c r="V167" s="285"/>
      <c r="W167" s="285"/>
      <c r="X167" s="285"/>
      <c r="Y167" s="285"/>
    </row>
    <row r="168" ht="15.75" customHeight="1">
      <c r="A168" s="285"/>
      <c r="B168" s="285"/>
      <c r="C168" s="285"/>
      <c r="D168" s="285"/>
      <c r="E168" s="328"/>
      <c r="F168" s="285"/>
      <c r="G168" s="285"/>
      <c r="H168" s="328"/>
      <c r="I168" s="285"/>
      <c r="J168" s="285"/>
      <c r="K168" s="285"/>
      <c r="L168" s="285"/>
      <c r="M168" s="285"/>
      <c r="N168" s="285"/>
      <c r="O168" s="328"/>
      <c r="P168" s="328"/>
      <c r="Q168" s="328"/>
      <c r="R168" s="328"/>
      <c r="S168" s="285"/>
      <c r="T168" s="285"/>
      <c r="U168" s="285"/>
      <c r="V168" s="285"/>
      <c r="W168" s="285"/>
      <c r="X168" s="285"/>
      <c r="Y168" s="285"/>
    </row>
    <row r="169" ht="15.75" customHeight="1">
      <c r="A169" s="285"/>
      <c r="B169" s="285"/>
      <c r="C169" s="285"/>
      <c r="D169" s="285"/>
      <c r="E169" s="328"/>
      <c r="F169" s="285"/>
      <c r="G169" s="285"/>
      <c r="H169" s="328"/>
      <c r="I169" s="285"/>
      <c r="J169" s="285"/>
      <c r="K169" s="285"/>
      <c r="L169" s="285"/>
      <c r="M169" s="285"/>
      <c r="N169" s="285"/>
      <c r="O169" s="328"/>
      <c r="P169" s="328"/>
      <c r="Q169" s="328"/>
      <c r="R169" s="328"/>
      <c r="S169" s="285"/>
      <c r="T169" s="285"/>
      <c r="U169" s="285"/>
      <c r="V169" s="285"/>
      <c r="W169" s="285"/>
      <c r="X169" s="285"/>
      <c r="Y169" s="285"/>
    </row>
    <row r="170" ht="15.75" customHeight="1">
      <c r="A170" s="285"/>
      <c r="B170" s="285"/>
      <c r="C170" s="285"/>
      <c r="D170" s="285"/>
      <c r="E170" s="328"/>
      <c r="F170" s="285"/>
      <c r="G170" s="285"/>
      <c r="H170" s="328"/>
      <c r="I170" s="285"/>
      <c r="J170" s="285"/>
      <c r="K170" s="285"/>
      <c r="L170" s="285"/>
      <c r="M170" s="285"/>
      <c r="N170" s="285"/>
      <c r="O170" s="328"/>
      <c r="P170" s="328"/>
      <c r="Q170" s="328"/>
      <c r="R170" s="328"/>
      <c r="S170" s="285"/>
      <c r="T170" s="285"/>
      <c r="U170" s="285"/>
      <c r="V170" s="285"/>
      <c r="W170" s="285"/>
      <c r="X170" s="285"/>
      <c r="Y170" s="285"/>
    </row>
    <row r="171" ht="15.75" customHeight="1">
      <c r="A171" s="285"/>
      <c r="B171" s="285"/>
      <c r="C171" s="285"/>
      <c r="D171" s="285"/>
      <c r="E171" s="328"/>
      <c r="F171" s="285"/>
      <c r="G171" s="285"/>
      <c r="H171" s="328"/>
      <c r="I171" s="285"/>
      <c r="J171" s="285"/>
      <c r="K171" s="285"/>
      <c r="L171" s="285"/>
      <c r="M171" s="285"/>
      <c r="N171" s="285"/>
      <c r="O171" s="328"/>
      <c r="P171" s="328"/>
      <c r="Q171" s="328"/>
      <c r="R171" s="328"/>
      <c r="S171" s="285"/>
      <c r="T171" s="285"/>
      <c r="U171" s="285"/>
      <c r="V171" s="285"/>
      <c r="W171" s="285"/>
      <c r="X171" s="285"/>
      <c r="Y171" s="285"/>
    </row>
    <row r="172" ht="15.75" customHeight="1">
      <c r="A172" s="285"/>
      <c r="B172" s="285"/>
      <c r="C172" s="285"/>
      <c r="D172" s="285"/>
      <c r="E172" s="328"/>
      <c r="F172" s="285"/>
      <c r="G172" s="285"/>
      <c r="H172" s="328"/>
      <c r="I172" s="285"/>
      <c r="J172" s="285"/>
      <c r="K172" s="285"/>
      <c r="L172" s="285"/>
      <c r="M172" s="285"/>
      <c r="N172" s="285"/>
      <c r="O172" s="328"/>
      <c r="P172" s="328"/>
      <c r="Q172" s="328"/>
      <c r="R172" s="328"/>
      <c r="S172" s="285"/>
      <c r="T172" s="285"/>
      <c r="U172" s="285"/>
      <c r="V172" s="285"/>
      <c r="W172" s="285"/>
      <c r="X172" s="285"/>
      <c r="Y172" s="285"/>
    </row>
    <row r="173" ht="15.75" customHeight="1">
      <c r="A173" s="285"/>
      <c r="B173" s="285"/>
      <c r="C173" s="285"/>
      <c r="D173" s="285"/>
      <c r="E173" s="328"/>
      <c r="F173" s="285"/>
      <c r="G173" s="285"/>
      <c r="H173" s="328"/>
      <c r="I173" s="285"/>
      <c r="J173" s="285"/>
      <c r="K173" s="285"/>
      <c r="L173" s="285"/>
      <c r="M173" s="285"/>
      <c r="N173" s="285"/>
      <c r="O173" s="328"/>
      <c r="P173" s="328"/>
      <c r="Q173" s="328"/>
      <c r="R173" s="328"/>
      <c r="S173" s="285"/>
      <c r="T173" s="285"/>
      <c r="U173" s="285"/>
      <c r="V173" s="285"/>
      <c r="W173" s="285"/>
      <c r="X173" s="285"/>
      <c r="Y173" s="285"/>
    </row>
    <row r="174" ht="15.75" customHeight="1">
      <c r="A174" s="285"/>
      <c r="B174" s="285"/>
      <c r="C174" s="285"/>
      <c r="D174" s="285"/>
      <c r="E174" s="328"/>
      <c r="F174" s="285"/>
      <c r="G174" s="285"/>
      <c r="H174" s="328"/>
      <c r="I174" s="285"/>
      <c r="J174" s="285"/>
      <c r="K174" s="285"/>
      <c r="L174" s="285"/>
      <c r="M174" s="285"/>
      <c r="N174" s="285"/>
      <c r="O174" s="328"/>
      <c r="P174" s="328"/>
      <c r="Q174" s="328"/>
      <c r="R174" s="328"/>
      <c r="S174" s="285"/>
      <c r="T174" s="285"/>
      <c r="U174" s="285"/>
      <c r="V174" s="285"/>
      <c r="W174" s="285"/>
      <c r="X174" s="285"/>
      <c r="Y174" s="285"/>
    </row>
    <row r="175" ht="15.75" customHeight="1">
      <c r="A175" s="285"/>
      <c r="B175" s="285"/>
      <c r="C175" s="285"/>
      <c r="D175" s="285"/>
      <c r="E175" s="328"/>
      <c r="F175" s="285"/>
      <c r="G175" s="285"/>
      <c r="H175" s="328"/>
      <c r="I175" s="285"/>
      <c r="J175" s="285"/>
      <c r="K175" s="285"/>
      <c r="L175" s="285"/>
      <c r="M175" s="285"/>
      <c r="N175" s="285"/>
      <c r="O175" s="328"/>
      <c r="P175" s="328"/>
      <c r="Q175" s="328"/>
      <c r="R175" s="328"/>
      <c r="S175" s="285"/>
      <c r="T175" s="285"/>
      <c r="U175" s="285"/>
      <c r="V175" s="285"/>
      <c r="W175" s="285"/>
      <c r="X175" s="285"/>
      <c r="Y175" s="285"/>
    </row>
    <row r="176" ht="15.75" customHeight="1">
      <c r="A176" s="285"/>
      <c r="B176" s="285"/>
      <c r="C176" s="285"/>
      <c r="D176" s="285"/>
      <c r="E176" s="328"/>
      <c r="F176" s="285"/>
      <c r="G176" s="285"/>
      <c r="H176" s="328"/>
      <c r="I176" s="285"/>
      <c r="J176" s="285"/>
      <c r="K176" s="285"/>
      <c r="L176" s="285"/>
      <c r="M176" s="285"/>
      <c r="N176" s="285"/>
      <c r="O176" s="328"/>
      <c r="P176" s="328"/>
      <c r="Q176" s="328"/>
      <c r="R176" s="328"/>
      <c r="S176" s="285"/>
      <c r="T176" s="285"/>
      <c r="U176" s="285"/>
      <c r="V176" s="285"/>
      <c r="W176" s="285"/>
      <c r="X176" s="285"/>
      <c r="Y176" s="285"/>
    </row>
    <row r="177" ht="15.75" customHeight="1">
      <c r="A177" s="285"/>
      <c r="B177" s="285"/>
      <c r="C177" s="285"/>
      <c r="D177" s="285"/>
      <c r="E177" s="328"/>
      <c r="F177" s="285"/>
      <c r="G177" s="285"/>
      <c r="H177" s="328"/>
      <c r="I177" s="285"/>
      <c r="J177" s="285"/>
      <c r="K177" s="285"/>
      <c r="L177" s="285"/>
      <c r="M177" s="285"/>
      <c r="N177" s="285"/>
      <c r="O177" s="328"/>
      <c r="P177" s="328"/>
      <c r="Q177" s="328"/>
      <c r="R177" s="328"/>
      <c r="S177" s="285"/>
      <c r="T177" s="285"/>
      <c r="U177" s="285"/>
      <c r="V177" s="285"/>
      <c r="W177" s="285"/>
      <c r="X177" s="285"/>
      <c r="Y177" s="285"/>
    </row>
    <row r="178" ht="15.75" customHeight="1">
      <c r="A178" s="285"/>
      <c r="B178" s="285"/>
      <c r="C178" s="285"/>
      <c r="D178" s="285"/>
      <c r="E178" s="328"/>
      <c r="F178" s="285"/>
      <c r="G178" s="285"/>
      <c r="H178" s="328"/>
      <c r="I178" s="285"/>
      <c r="J178" s="285"/>
      <c r="K178" s="285"/>
      <c r="L178" s="285"/>
      <c r="M178" s="285"/>
      <c r="N178" s="285"/>
      <c r="O178" s="328"/>
      <c r="P178" s="328"/>
      <c r="Q178" s="328"/>
      <c r="R178" s="328"/>
      <c r="S178" s="285"/>
      <c r="T178" s="285"/>
      <c r="U178" s="285"/>
      <c r="V178" s="285"/>
      <c r="W178" s="285"/>
      <c r="X178" s="285"/>
      <c r="Y178" s="285"/>
    </row>
    <row r="179" ht="15.75" customHeight="1">
      <c r="A179" s="285"/>
      <c r="B179" s="285"/>
      <c r="C179" s="285"/>
      <c r="D179" s="285"/>
      <c r="E179" s="328"/>
      <c r="F179" s="285"/>
      <c r="G179" s="285"/>
      <c r="H179" s="328"/>
      <c r="I179" s="285"/>
      <c r="J179" s="285"/>
      <c r="K179" s="285"/>
      <c r="L179" s="285"/>
      <c r="M179" s="285"/>
      <c r="N179" s="285"/>
      <c r="O179" s="328"/>
      <c r="P179" s="328"/>
      <c r="Q179" s="328"/>
      <c r="R179" s="328"/>
      <c r="S179" s="285"/>
      <c r="T179" s="285"/>
      <c r="U179" s="285"/>
      <c r="V179" s="285"/>
      <c r="W179" s="285"/>
      <c r="X179" s="285"/>
      <c r="Y179" s="285"/>
    </row>
    <row r="180" ht="15.75" customHeight="1">
      <c r="A180" s="285"/>
      <c r="B180" s="285"/>
      <c r="C180" s="285"/>
      <c r="D180" s="285"/>
      <c r="E180" s="328"/>
      <c r="F180" s="285"/>
      <c r="G180" s="285"/>
      <c r="H180" s="328"/>
      <c r="I180" s="285"/>
      <c r="J180" s="285"/>
      <c r="K180" s="285"/>
      <c r="L180" s="285"/>
      <c r="M180" s="285"/>
      <c r="N180" s="285"/>
      <c r="O180" s="328"/>
      <c r="P180" s="328"/>
      <c r="Q180" s="328"/>
      <c r="R180" s="328"/>
      <c r="S180" s="285"/>
      <c r="T180" s="285"/>
      <c r="U180" s="285"/>
      <c r="V180" s="285"/>
      <c r="W180" s="285"/>
      <c r="X180" s="285"/>
      <c r="Y180" s="285"/>
    </row>
    <row r="181" ht="15.75" customHeight="1">
      <c r="A181" s="285"/>
      <c r="B181" s="285"/>
      <c r="C181" s="285"/>
      <c r="D181" s="285"/>
      <c r="E181" s="328"/>
      <c r="F181" s="285"/>
      <c r="G181" s="285"/>
      <c r="H181" s="328"/>
      <c r="I181" s="285"/>
      <c r="J181" s="285"/>
      <c r="K181" s="285"/>
      <c r="L181" s="285"/>
      <c r="M181" s="285"/>
      <c r="N181" s="285"/>
      <c r="O181" s="328"/>
      <c r="P181" s="328"/>
      <c r="Q181" s="328"/>
      <c r="R181" s="328"/>
      <c r="S181" s="285"/>
      <c r="T181" s="285"/>
      <c r="U181" s="285"/>
      <c r="V181" s="285"/>
      <c r="W181" s="285"/>
      <c r="X181" s="285"/>
      <c r="Y181" s="285"/>
    </row>
    <row r="182" ht="15.75" customHeight="1">
      <c r="A182" s="285"/>
      <c r="B182" s="285"/>
      <c r="C182" s="285"/>
      <c r="D182" s="285"/>
      <c r="E182" s="328"/>
      <c r="F182" s="285"/>
      <c r="G182" s="285"/>
      <c r="H182" s="328"/>
      <c r="I182" s="285"/>
      <c r="J182" s="285"/>
      <c r="K182" s="285"/>
      <c r="L182" s="285"/>
      <c r="M182" s="285"/>
      <c r="N182" s="285"/>
      <c r="O182" s="328"/>
      <c r="P182" s="328"/>
      <c r="Q182" s="328"/>
      <c r="R182" s="328"/>
      <c r="S182" s="285"/>
      <c r="T182" s="285"/>
      <c r="U182" s="285"/>
      <c r="V182" s="285"/>
      <c r="W182" s="285"/>
      <c r="X182" s="285"/>
      <c r="Y182" s="285"/>
    </row>
    <row r="183" ht="15.75" customHeight="1">
      <c r="A183" s="285"/>
      <c r="B183" s="285"/>
      <c r="C183" s="285"/>
      <c r="D183" s="285"/>
      <c r="E183" s="328"/>
      <c r="F183" s="285"/>
      <c r="G183" s="285"/>
      <c r="H183" s="328"/>
      <c r="I183" s="285"/>
      <c r="J183" s="285"/>
      <c r="K183" s="285"/>
      <c r="L183" s="285"/>
      <c r="M183" s="285"/>
      <c r="N183" s="285"/>
      <c r="O183" s="328"/>
      <c r="P183" s="328"/>
      <c r="Q183" s="328"/>
      <c r="R183" s="328"/>
      <c r="S183" s="285"/>
      <c r="T183" s="285"/>
      <c r="U183" s="285"/>
      <c r="V183" s="285"/>
      <c r="W183" s="285"/>
      <c r="X183" s="285"/>
      <c r="Y183" s="285"/>
    </row>
    <row r="184" ht="15.75" customHeight="1">
      <c r="A184" s="285"/>
      <c r="B184" s="285"/>
      <c r="C184" s="285"/>
      <c r="D184" s="285"/>
      <c r="E184" s="328"/>
      <c r="F184" s="285"/>
      <c r="G184" s="285"/>
      <c r="H184" s="328"/>
      <c r="I184" s="285"/>
      <c r="J184" s="285"/>
      <c r="K184" s="285"/>
      <c r="L184" s="285"/>
      <c r="M184" s="285"/>
      <c r="N184" s="285"/>
      <c r="O184" s="328"/>
      <c r="P184" s="328"/>
      <c r="Q184" s="328"/>
      <c r="R184" s="328"/>
      <c r="S184" s="285"/>
      <c r="T184" s="285"/>
      <c r="U184" s="285"/>
      <c r="V184" s="285"/>
      <c r="W184" s="285"/>
      <c r="X184" s="285"/>
      <c r="Y184" s="285"/>
    </row>
    <row r="185" ht="15.75" customHeight="1">
      <c r="A185" s="285"/>
      <c r="B185" s="285"/>
      <c r="C185" s="285"/>
      <c r="D185" s="285"/>
      <c r="E185" s="328"/>
      <c r="F185" s="285"/>
      <c r="G185" s="285"/>
      <c r="H185" s="328"/>
      <c r="I185" s="285"/>
      <c r="J185" s="285"/>
      <c r="K185" s="285"/>
      <c r="L185" s="285"/>
      <c r="M185" s="285"/>
      <c r="N185" s="285"/>
      <c r="O185" s="328"/>
      <c r="P185" s="328"/>
      <c r="Q185" s="328"/>
      <c r="R185" s="328"/>
      <c r="S185" s="285"/>
      <c r="T185" s="285"/>
      <c r="U185" s="285"/>
      <c r="V185" s="285"/>
      <c r="W185" s="285"/>
      <c r="X185" s="285"/>
      <c r="Y185" s="285"/>
    </row>
    <row r="186" ht="15.75" customHeight="1">
      <c r="A186" s="285"/>
      <c r="B186" s="285"/>
      <c r="C186" s="285"/>
      <c r="D186" s="285"/>
      <c r="E186" s="328"/>
      <c r="F186" s="285"/>
      <c r="G186" s="285"/>
      <c r="H186" s="328"/>
      <c r="I186" s="285"/>
      <c r="J186" s="285"/>
      <c r="K186" s="285"/>
      <c r="L186" s="285"/>
      <c r="M186" s="285"/>
      <c r="N186" s="285"/>
      <c r="O186" s="328"/>
      <c r="P186" s="328"/>
      <c r="Q186" s="328"/>
      <c r="R186" s="328"/>
      <c r="S186" s="285"/>
      <c r="T186" s="285"/>
      <c r="U186" s="285"/>
      <c r="V186" s="285"/>
      <c r="W186" s="285"/>
      <c r="X186" s="285"/>
      <c r="Y186" s="285"/>
    </row>
    <row r="187" ht="15.75" customHeight="1">
      <c r="A187" s="285"/>
      <c r="B187" s="285"/>
      <c r="C187" s="285"/>
      <c r="D187" s="285"/>
      <c r="E187" s="328"/>
      <c r="F187" s="285"/>
      <c r="G187" s="285"/>
      <c r="H187" s="328"/>
      <c r="I187" s="285"/>
      <c r="J187" s="285"/>
      <c r="K187" s="285"/>
      <c r="L187" s="285"/>
      <c r="M187" s="285"/>
      <c r="N187" s="285"/>
      <c r="O187" s="328"/>
      <c r="P187" s="328"/>
      <c r="Q187" s="328"/>
      <c r="R187" s="328"/>
      <c r="S187" s="285"/>
      <c r="T187" s="285"/>
      <c r="U187" s="285"/>
      <c r="V187" s="285"/>
      <c r="W187" s="285"/>
      <c r="X187" s="285"/>
      <c r="Y187" s="285"/>
    </row>
    <row r="188" ht="15.75" customHeight="1">
      <c r="A188" s="285"/>
      <c r="B188" s="285"/>
      <c r="C188" s="285"/>
      <c r="D188" s="285"/>
      <c r="E188" s="328"/>
      <c r="F188" s="285"/>
      <c r="G188" s="285"/>
      <c r="H188" s="328"/>
      <c r="I188" s="285"/>
      <c r="J188" s="285"/>
      <c r="K188" s="285"/>
      <c r="L188" s="285"/>
      <c r="M188" s="285"/>
      <c r="N188" s="285"/>
      <c r="O188" s="328"/>
      <c r="P188" s="328"/>
      <c r="Q188" s="328"/>
      <c r="R188" s="328"/>
      <c r="S188" s="285"/>
      <c r="T188" s="285"/>
      <c r="U188" s="285"/>
      <c r="V188" s="285"/>
      <c r="W188" s="285"/>
      <c r="X188" s="285"/>
      <c r="Y188" s="285"/>
    </row>
    <row r="189" ht="15.75" customHeight="1">
      <c r="A189" s="285"/>
      <c r="B189" s="285"/>
      <c r="C189" s="285"/>
      <c r="D189" s="285"/>
      <c r="E189" s="328"/>
      <c r="F189" s="285"/>
      <c r="G189" s="285"/>
      <c r="H189" s="328"/>
      <c r="I189" s="285"/>
      <c r="J189" s="285"/>
      <c r="K189" s="285"/>
      <c r="L189" s="285"/>
      <c r="M189" s="285"/>
      <c r="N189" s="285"/>
      <c r="O189" s="328"/>
      <c r="P189" s="328"/>
      <c r="Q189" s="328"/>
      <c r="R189" s="328"/>
      <c r="S189" s="285"/>
      <c r="T189" s="285"/>
      <c r="U189" s="285"/>
      <c r="V189" s="285"/>
      <c r="W189" s="285"/>
      <c r="X189" s="285"/>
      <c r="Y189" s="285"/>
    </row>
    <row r="190" ht="15.75" customHeight="1">
      <c r="A190" s="285"/>
      <c r="B190" s="285"/>
      <c r="C190" s="285"/>
      <c r="D190" s="285"/>
      <c r="E190" s="328"/>
      <c r="F190" s="285"/>
      <c r="G190" s="285"/>
      <c r="H190" s="328"/>
      <c r="I190" s="285"/>
      <c r="J190" s="285"/>
      <c r="K190" s="285"/>
      <c r="L190" s="285"/>
      <c r="M190" s="285"/>
      <c r="N190" s="285"/>
      <c r="O190" s="328"/>
      <c r="P190" s="328"/>
      <c r="Q190" s="328"/>
      <c r="R190" s="328"/>
      <c r="S190" s="285"/>
      <c r="T190" s="285"/>
      <c r="U190" s="285"/>
      <c r="V190" s="285"/>
      <c r="W190" s="285"/>
      <c r="X190" s="285"/>
      <c r="Y190" s="285"/>
    </row>
    <row r="191" ht="15.75" customHeight="1">
      <c r="A191" s="285"/>
      <c r="B191" s="285"/>
      <c r="C191" s="285"/>
      <c r="D191" s="285"/>
      <c r="E191" s="328"/>
      <c r="F191" s="285"/>
      <c r="G191" s="285"/>
      <c r="H191" s="328"/>
      <c r="I191" s="285"/>
      <c r="J191" s="285"/>
      <c r="K191" s="285"/>
      <c r="L191" s="285"/>
      <c r="M191" s="285"/>
      <c r="N191" s="285"/>
      <c r="O191" s="328"/>
      <c r="P191" s="328"/>
      <c r="Q191" s="328"/>
      <c r="R191" s="328"/>
      <c r="S191" s="285"/>
      <c r="T191" s="285"/>
      <c r="U191" s="285"/>
      <c r="V191" s="285"/>
      <c r="W191" s="285"/>
      <c r="X191" s="285"/>
      <c r="Y191" s="285"/>
    </row>
    <row r="192" ht="15.75" customHeight="1">
      <c r="A192" s="285"/>
      <c r="B192" s="285"/>
      <c r="C192" s="285"/>
      <c r="D192" s="285"/>
      <c r="E192" s="328"/>
      <c r="F192" s="285"/>
      <c r="G192" s="285"/>
      <c r="H192" s="328"/>
      <c r="I192" s="285"/>
      <c r="J192" s="285"/>
      <c r="K192" s="285"/>
      <c r="L192" s="285"/>
      <c r="M192" s="285"/>
      <c r="N192" s="285"/>
      <c r="O192" s="328"/>
      <c r="P192" s="328"/>
      <c r="Q192" s="328"/>
      <c r="R192" s="328"/>
      <c r="S192" s="285"/>
      <c r="T192" s="285"/>
      <c r="U192" s="285"/>
      <c r="V192" s="285"/>
      <c r="W192" s="285"/>
      <c r="X192" s="285"/>
      <c r="Y192" s="285"/>
    </row>
    <row r="193" ht="15.75" customHeight="1">
      <c r="A193" s="285"/>
      <c r="B193" s="285"/>
      <c r="C193" s="285"/>
      <c r="D193" s="285"/>
      <c r="E193" s="328"/>
      <c r="F193" s="285"/>
      <c r="G193" s="285"/>
      <c r="H193" s="328"/>
      <c r="I193" s="285"/>
      <c r="J193" s="285"/>
      <c r="K193" s="285"/>
      <c r="L193" s="285"/>
      <c r="M193" s="285"/>
      <c r="N193" s="285"/>
      <c r="O193" s="328"/>
      <c r="P193" s="328"/>
      <c r="Q193" s="328"/>
      <c r="R193" s="328"/>
      <c r="S193" s="285"/>
      <c r="T193" s="285"/>
      <c r="U193" s="285"/>
      <c r="V193" s="285"/>
      <c r="W193" s="285"/>
      <c r="X193" s="285"/>
      <c r="Y193" s="285"/>
    </row>
    <row r="194" ht="15.75" customHeight="1">
      <c r="A194" s="285"/>
      <c r="B194" s="285"/>
      <c r="C194" s="285"/>
      <c r="D194" s="285"/>
      <c r="E194" s="328"/>
      <c r="F194" s="285"/>
      <c r="G194" s="285"/>
      <c r="H194" s="328"/>
      <c r="I194" s="285"/>
      <c r="J194" s="285"/>
      <c r="K194" s="285"/>
      <c r="L194" s="285"/>
      <c r="M194" s="285"/>
      <c r="N194" s="285"/>
      <c r="O194" s="328"/>
      <c r="P194" s="328"/>
      <c r="Q194" s="328"/>
      <c r="R194" s="328"/>
      <c r="S194" s="285"/>
      <c r="T194" s="285"/>
      <c r="U194" s="285"/>
      <c r="V194" s="285"/>
      <c r="W194" s="285"/>
      <c r="X194" s="285"/>
      <c r="Y194" s="285"/>
    </row>
    <row r="195" ht="15.75" customHeight="1">
      <c r="A195" s="285"/>
      <c r="B195" s="285"/>
      <c r="C195" s="285"/>
      <c r="D195" s="285"/>
      <c r="E195" s="328"/>
      <c r="F195" s="285"/>
      <c r="G195" s="285"/>
      <c r="H195" s="328"/>
      <c r="I195" s="285"/>
      <c r="J195" s="285"/>
      <c r="K195" s="285"/>
      <c r="L195" s="285"/>
      <c r="M195" s="285"/>
      <c r="N195" s="285"/>
      <c r="O195" s="328"/>
      <c r="P195" s="328"/>
      <c r="Q195" s="328"/>
      <c r="R195" s="328"/>
      <c r="S195" s="285"/>
      <c r="T195" s="285"/>
      <c r="U195" s="285"/>
      <c r="V195" s="285"/>
      <c r="W195" s="285"/>
      <c r="X195" s="285"/>
      <c r="Y195" s="285"/>
    </row>
    <row r="196" ht="15.75" customHeight="1">
      <c r="A196" s="285"/>
      <c r="B196" s="285"/>
      <c r="C196" s="285"/>
      <c r="D196" s="285"/>
      <c r="E196" s="328"/>
      <c r="F196" s="285"/>
      <c r="G196" s="285"/>
      <c r="H196" s="328"/>
      <c r="I196" s="285"/>
      <c r="J196" s="285"/>
      <c r="K196" s="285"/>
      <c r="L196" s="285"/>
      <c r="M196" s="285"/>
      <c r="N196" s="285"/>
      <c r="O196" s="328"/>
      <c r="P196" s="328"/>
      <c r="Q196" s="328"/>
      <c r="R196" s="328"/>
      <c r="S196" s="285"/>
      <c r="T196" s="285"/>
      <c r="U196" s="285"/>
      <c r="V196" s="285"/>
      <c r="W196" s="285"/>
      <c r="X196" s="285"/>
      <c r="Y196" s="285"/>
    </row>
    <row r="197" ht="15.75" customHeight="1">
      <c r="A197" s="285"/>
      <c r="B197" s="285"/>
      <c r="C197" s="285"/>
      <c r="D197" s="285"/>
      <c r="E197" s="328"/>
      <c r="F197" s="285"/>
      <c r="G197" s="285"/>
      <c r="H197" s="328"/>
      <c r="I197" s="285"/>
      <c r="J197" s="285"/>
      <c r="K197" s="285"/>
      <c r="L197" s="285"/>
      <c r="M197" s="285"/>
      <c r="N197" s="285"/>
      <c r="O197" s="328"/>
      <c r="P197" s="328"/>
      <c r="Q197" s="328"/>
      <c r="R197" s="328"/>
      <c r="S197" s="285"/>
      <c r="T197" s="285"/>
      <c r="U197" s="285"/>
      <c r="V197" s="285"/>
      <c r="W197" s="285"/>
      <c r="X197" s="285"/>
      <c r="Y197" s="285"/>
    </row>
    <row r="198" ht="15.75" customHeight="1">
      <c r="A198" s="285"/>
      <c r="B198" s="285"/>
      <c r="C198" s="285"/>
      <c r="D198" s="285"/>
      <c r="E198" s="328"/>
      <c r="F198" s="285"/>
      <c r="G198" s="285"/>
      <c r="H198" s="328"/>
      <c r="I198" s="285"/>
      <c r="J198" s="285"/>
      <c r="K198" s="285"/>
      <c r="L198" s="285"/>
      <c r="M198" s="285"/>
      <c r="N198" s="285"/>
      <c r="O198" s="328"/>
      <c r="P198" s="328"/>
      <c r="Q198" s="328"/>
      <c r="R198" s="328"/>
      <c r="S198" s="285"/>
      <c r="T198" s="285"/>
      <c r="U198" s="285"/>
      <c r="V198" s="285"/>
      <c r="W198" s="285"/>
      <c r="X198" s="285"/>
      <c r="Y198" s="285"/>
    </row>
    <row r="199" ht="15.75" customHeight="1">
      <c r="A199" s="285"/>
      <c r="B199" s="285"/>
      <c r="C199" s="285"/>
      <c r="D199" s="285"/>
      <c r="E199" s="328"/>
      <c r="F199" s="285"/>
      <c r="G199" s="285"/>
      <c r="H199" s="328"/>
      <c r="I199" s="285"/>
      <c r="J199" s="285"/>
      <c r="K199" s="285"/>
      <c r="L199" s="285"/>
      <c r="M199" s="285"/>
      <c r="N199" s="285"/>
      <c r="O199" s="328"/>
      <c r="P199" s="328"/>
      <c r="Q199" s="328"/>
      <c r="R199" s="328"/>
      <c r="S199" s="285"/>
      <c r="T199" s="285"/>
      <c r="U199" s="285"/>
      <c r="V199" s="285"/>
      <c r="W199" s="285"/>
      <c r="X199" s="285"/>
      <c r="Y199" s="285"/>
    </row>
    <row r="200" ht="15.75" customHeight="1">
      <c r="A200" s="285"/>
      <c r="B200" s="285"/>
      <c r="C200" s="285"/>
      <c r="D200" s="285"/>
      <c r="E200" s="328"/>
      <c r="F200" s="285"/>
      <c r="G200" s="285"/>
      <c r="H200" s="328"/>
      <c r="I200" s="285"/>
      <c r="J200" s="285"/>
      <c r="K200" s="285"/>
      <c r="L200" s="285"/>
      <c r="M200" s="285"/>
      <c r="N200" s="285"/>
      <c r="O200" s="328"/>
      <c r="P200" s="328"/>
      <c r="Q200" s="328"/>
      <c r="R200" s="328"/>
      <c r="S200" s="285"/>
      <c r="T200" s="285"/>
      <c r="U200" s="285"/>
      <c r="V200" s="285"/>
      <c r="W200" s="285"/>
      <c r="X200" s="285"/>
      <c r="Y200" s="285"/>
    </row>
    <row r="201" ht="15.75" customHeight="1">
      <c r="A201" s="285"/>
      <c r="B201" s="285"/>
      <c r="C201" s="285"/>
      <c r="D201" s="285"/>
      <c r="E201" s="328"/>
      <c r="F201" s="285"/>
      <c r="G201" s="285"/>
      <c r="H201" s="328"/>
      <c r="I201" s="285"/>
      <c r="J201" s="285"/>
      <c r="K201" s="285"/>
      <c r="L201" s="285"/>
      <c r="M201" s="285"/>
      <c r="N201" s="285"/>
      <c r="O201" s="328"/>
      <c r="P201" s="328"/>
      <c r="Q201" s="328"/>
      <c r="R201" s="328"/>
      <c r="S201" s="285"/>
      <c r="T201" s="285"/>
      <c r="U201" s="285"/>
      <c r="V201" s="285"/>
      <c r="W201" s="285"/>
      <c r="X201" s="285"/>
      <c r="Y201" s="285"/>
    </row>
    <row r="202" ht="15.75" customHeight="1">
      <c r="A202" s="285"/>
      <c r="B202" s="285"/>
      <c r="C202" s="285"/>
      <c r="D202" s="285"/>
      <c r="E202" s="328"/>
      <c r="F202" s="285"/>
      <c r="G202" s="285"/>
      <c r="H202" s="328"/>
      <c r="I202" s="285"/>
      <c r="J202" s="285"/>
      <c r="K202" s="285"/>
      <c r="L202" s="285"/>
      <c r="M202" s="285"/>
      <c r="N202" s="285"/>
      <c r="O202" s="328"/>
      <c r="P202" s="328"/>
      <c r="Q202" s="328"/>
      <c r="R202" s="328"/>
      <c r="S202" s="285"/>
      <c r="T202" s="285"/>
      <c r="U202" s="285"/>
      <c r="V202" s="285"/>
      <c r="W202" s="285"/>
      <c r="X202" s="285"/>
      <c r="Y202" s="285"/>
    </row>
    <row r="203" ht="15.75" customHeight="1">
      <c r="A203" s="285"/>
      <c r="B203" s="285"/>
      <c r="C203" s="285"/>
      <c r="D203" s="285"/>
      <c r="E203" s="328"/>
      <c r="F203" s="285"/>
      <c r="G203" s="285"/>
      <c r="H203" s="328"/>
      <c r="I203" s="285"/>
      <c r="J203" s="285"/>
      <c r="K203" s="285"/>
      <c r="L203" s="285"/>
      <c r="M203" s="285"/>
      <c r="N203" s="285"/>
      <c r="O203" s="328"/>
      <c r="P203" s="328"/>
      <c r="Q203" s="328"/>
      <c r="R203" s="328"/>
      <c r="S203" s="285"/>
      <c r="T203" s="285"/>
      <c r="U203" s="285"/>
      <c r="V203" s="285"/>
      <c r="W203" s="285"/>
      <c r="X203" s="285"/>
      <c r="Y203" s="285"/>
    </row>
    <row r="204" ht="15.75" customHeight="1">
      <c r="A204" s="285"/>
      <c r="B204" s="285"/>
      <c r="C204" s="285"/>
      <c r="D204" s="285"/>
      <c r="E204" s="328"/>
      <c r="F204" s="285"/>
      <c r="G204" s="285"/>
      <c r="H204" s="328"/>
      <c r="I204" s="285"/>
      <c r="J204" s="285"/>
      <c r="K204" s="285"/>
      <c r="L204" s="285"/>
      <c r="M204" s="285"/>
      <c r="N204" s="285"/>
      <c r="O204" s="328"/>
      <c r="P204" s="328"/>
      <c r="Q204" s="328"/>
      <c r="R204" s="328"/>
      <c r="S204" s="285"/>
      <c r="T204" s="285"/>
      <c r="U204" s="285"/>
      <c r="V204" s="285"/>
      <c r="W204" s="285"/>
      <c r="X204" s="285"/>
      <c r="Y204" s="285"/>
    </row>
    <row r="205" ht="15.75" customHeight="1">
      <c r="A205" s="285"/>
      <c r="B205" s="285"/>
      <c r="C205" s="285"/>
      <c r="D205" s="285"/>
      <c r="E205" s="328"/>
      <c r="F205" s="285"/>
      <c r="G205" s="285"/>
      <c r="H205" s="328"/>
      <c r="I205" s="285"/>
      <c r="J205" s="285"/>
      <c r="K205" s="285"/>
      <c r="L205" s="285"/>
      <c r="M205" s="285"/>
      <c r="N205" s="285"/>
      <c r="O205" s="328"/>
      <c r="P205" s="328"/>
      <c r="Q205" s="328"/>
      <c r="R205" s="328"/>
      <c r="S205" s="285"/>
      <c r="T205" s="285"/>
      <c r="U205" s="285"/>
      <c r="V205" s="285"/>
      <c r="W205" s="285"/>
      <c r="X205" s="285"/>
      <c r="Y205" s="285"/>
    </row>
    <row r="206" ht="15.75" customHeight="1">
      <c r="A206" s="285"/>
      <c r="B206" s="285"/>
      <c r="C206" s="285"/>
      <c r="D206" s="285"/>
      <c r="E206" s="328"/>
      <c r="F206" s="285"/>
      <c r="G206" s="285"/>
      <c r="H206" s="328"/>
      <c r="I206" s="285"/>
      <c r="J206" s="285"/>
      <c r="K206" s="285"/>
      <c r="L206" s="285"/>
      <c r="M206" s="285"/>
      <c r="N206" s="285"/>
      <c r="O206" s="328"/>
      <c r="P206" s="328"/>
      <c r="Q206" s="328"/>
      <c r="R206" s="328"/>
      <c r="S206" s="285"/>
      <c r="T206" s="285"/>
      <c r="U206" s="285"/>
      <c r="V206" s="285"/>
      <c r="W206" s="285"/>
      <c r="X206" s="285"/>
      <c r="Y206" s="285"/>
    </row>
    <row r="207" ht="15.75" customHeight="1">
      <c r="A207" s="285"/>
      <c r="B207" s="285"/>
      <c r="C207" s="285"/>
      <c r="D207" s="285"/>
      <c r="E207" s="328"/>
      <c r="F207" s="285"/>
      <c r="G207" s="285"/>
      <c r="H207" s="328"/>
      <c r="I207" s="285"/>
      <c r="J207" s="285"/>
      <c r="K207" s="285"/>
      <c r="L207" s="285"/>
      <c r="M207" s="285"/>
      <c r="N207" s="285"/>
      <c r="O207" s="328"/>
      <c r="P207" s="328"/>
      <c r="Q207" s="328"/>
      <c r="R207" s="328"/>
      <c r="S207" s="285"/>
      <c r="T207" s="285"/>
      <c r="U207" s="285"/>
      <c r="V207" s="285"/>
      <c r="W207" s="285"/>
      <c r="X207" s="285"/>
      <c r="Y207" s="285"/>
    </row>
    <row r="208" ht="15.75" customHeight="1">
      <c r="A208" s="285"/>
      <c r="B208" s="285"/>
      <c r="C208" s="285"/>
      <c r="D208" s="285"/>
      <c r="E208" s="328"/>
      <c r="F208" s="285"/>
      <c r="G208" s="285"/>
      <c r="H208" s="328"/>
      <c r="I208" s="285"/>
      <c r="J208" s="285"/>
      <c r="K208" s="285"/>
      <c r="L208" s="285"/>
      <c r="M208" s="285"/>
      <c r="N208" s="285"/>
      <c r="O208" s="328"/>
      <c r="P208" s="328"/>
      <c r="Q208" s="328"/>
      <c r="R208" s="328"/>
      <c r="S208" s="285"/>
      <c r="T208" s="285"/>
      <c r="U208" s="285"/>
      <c r="V208" s="285"/>
      <c r="W208" s="285"/>
      <c r="X208" s="285"/>
      <c r="Y208" s="285"/>
    </row>
    <row r="209" ht="15.75" customHeight="1">
      <c r="A209" s="285"/>
      <c r="B209" s="285"/>
      <c r="C209" s="285"/>
      <c r="D209" s="285"/>
      <c r="E209" s="328"/>
      <c r="F209" s="285"/>
      <c r="G209" s="285"/>
      <c r="H209" s="328"/>
      <c r="I209" s="285"/>
      <c r="J209" s="285"/>
      <c r="K209" s="285"/>
      <c r="L209" s="285"/>
      <c r="M209" s="285"/>
      <c r="N209" s="285"/>
      <c r="O209" s="328"/>
      <c r="P209" s="328"/>
      <c r="Q209" s="328"/>
      <c r="R209" s="328"/>
      <c r="S209" s="285"/>
      <c r="T209" s="285"/>
      <c r="U209" s="285"/>
      <c r="V209" s="285"/>
      <c r="W209" s="285"/>
      <c r="X209" s="285"/>
      <c r="Y209" s="285"/>
    </row>
    <row r="210" ht="15.75" customHeight="1">
      <c r="A210" s="285"/>
      <c r="B210" s="285"/>
      <c r="C210" s="285"/>
      <c r="D210" s="285"/>
      <c r="E210" s="328"/>
      <c r="F210" s="285"/>
      <c r="G210" s="285"/>
      <c r="H210" s="328"/>
      <c r="I210" s="285"/>
      <c r="J210" s="285"/>
      <c r="K210" s="285"/>
      <c r="L210" s="285"/>
      <c r="M210" s="285"/>
      <c r="N210" s="285"/>
      <c r="O210" s="328"/>
      <c r="P210" s="328"/>
      <c r="Q210" s="328"/>
      <c r="R210" s="328"/>
      <c r="S210" s="285"/>
      <c r="T210" s="285"/>
      <c r="U210" s="285"/>
      <c r="V210" s="285"/>
      <c r="W210" s="285"/>
      <c r="X210" s="285"/>
      <c r="Y210" s="285"/>
    </row>
    <row r="211" ht="15.75" customHeight="1">
      <c r="A211" s="285"/>
      <c r="B211" s="285"/>
      <c r="C211" s="285"/>
      <c r="D211" s="285"/>
      <c r="E211" s="328"/>
      <c r="F211" s="285"/>
      <c r="G211" s="285"/>
      <c r="H211" s="328"/>
      <c r="I211" s="285"/>
      <c r="J211" s="285"/>
      <c r="K211" s="285"/>
      <c r="L211" s="285"/>
      <c r="M211" s="285"/>
      <c r="N211" s="285"/>
      <c r="O211" s="328"/>
      <c r="P211" s="328"/>
      <c r="Q211" s="328"/>
      <c r="R211" s="328"/>
      <c r="S211" s="285"/>
      <c r="T211" s="285"/>
      <c r="U211" s="285"/>
      <c r="V211" s="285"/>
      <c r="W211" s="285"/>
      <c r="X211" s="285"/>
      <c r="Y211" s="285"/>
    </row>
    <row r="212" ht="15.75" customHeight="1">
      <c r="A212" s="285"/>
      <c r="B212" s="285"/>
      <c r="C212" s="285"/>
      <c r="D212" s="285"/>
      <c r="E212" s="328"/>
      <c r="F212" s="285"/>
      <c r="G212" s="285"/>
      <c r="H212" s="328"/>
      <c r="I212" s="285"/>
      <c r="J212" s="285"/>
      <c r="K212" s="285"/>
      <c r="L212" s="285"/>
      <c r="M212" s="285"/>
      <c r="N212" s="285"/>
      <c r="O212" s="328"/>
      <c r="P212" s="328"/>
      <c r="Q212" s="328"/>
      <c r="R212" s="328"/>
      <c r="S212" s="285"/>
      <c r="T212" s="285"/>
      <c r="U212" s="285"/>
      <c r="V212" s="285"/>
      <c r="W212" s="285"/>
      <c r="X212" s="285"/>
      <c r="Y212" s="285"/>
    </row>
    <row r="213" ht="15.75" customHeight="1">
      <c r="A213" s="285"/>
      <c r="B213" s="285"/>
      <c r="C213" s="285"/>
      <c r="D213" s="285"/>
      <c r="E213" s="328"/>
      <c r="F213" s="285"/>
      <c r="G213" s="285"/>
      <c r="H213" s="328"/>
      <c r="I213" s="285"/>
      <c r="J213" s="285"/>
      <c r="K213" s="285"/>
      <c r="L213" s="285"/>
      <c r="M213" s="285"/>
      <c r="N213" s="285"/>
      <c r="O213" s="328"/>
      <c r="P213" s="328"/>
      <c r="Q213" s="328"/>
      <c r="R213" s="328"/>
      <c r="S213" s="285"/>
      <c r="T213" s="285"/>
      <c r="U213" s="285"/>
      <c r="V213" s="285"/>
      <c r="W213" s="285"/>
      <c r="X213" s="285"/>
      <c r="Y213" s="285"/>
    </row>
    <row r="214" ht="15.75" customHeight="1">
      <c r="A214" s="285"/>
      <c r="B214" s="285"/>
      <c r="C214" s="285"/>
      <c r="D214" s="285"/>
      <c r="E214" s="328"/>
      <c r="F214" s="285"/>
      <c r="G214" s="285"/>
      <c r="H214" s="328"/>
      <c r="I214" s="285"/>
      <c r="J214" s="285"/>
      <c r="K214" s="285"/>
      <c r="L214" s="285"/>
      <c r="M214" s="285"/>
      <c r="N214" s="285"/>
      <c r="O214" s="328"/>
      <c r="P214" s="328"/>
      <c r="Q214" s="328"/>
      <c r="R214" s="328"/>
      <c r="S214" s="285"/>
      <c r="T214" s="285"/>
      <c r="U214" s="285"/>
      <c r="V214" s="285"/>
      <c r="W214" s="285"/>
      <c r="X214" s="285"/>
      <c r="Y214" s="285"/>
    </row>
    <row r="215" ht="15.75" customHeight="1">
      <c r="A215" s="285"/>
      <c r="B215" s="285"/>
      <c r="C215" s="285"/>
      <c r="D215" s="285"/>
      <c r="E215" s="328"/>
      <c r="F215" s="285"/>
      <c r="G215" s="285"/>
      <c r="H215" s="328"/>
      <c r="I215" s="285"/>
      <c r="J215" s="285"/>
      <c r="K215" s="285"/>
      <c r="L215" s="285"/>
      <c r="M215" s="285"/>
      <c r="N215" s="285"/>
      <c r="O215" s="328"/>
      <c r="P215" s="328"/>
      <c r="Q215" s="328"/>
      <c r="R215" s="328"/>
      <c r="S215" s="285"/>
      <c r="T215" s="285"/>
      <c r="U215" s="285"/>
      <c r="V215" s="285"/>
      <c r="W215" s="285"/>
      <c r="X215" s="285"/>
      <c r="Y215" s="285"/>
    </row>
    <row r="216" ht="15.75" customHeight="1">
      <c r="A216" s="285"/>
      <c r="B216" s="285"/>
      <c r="C216" s="285"/>
      <c r="D216" s="285"/>
      <c r="E216" s="328"/>
      <c r="F216" s="285"/>
      <c r="G216" s="285"/>
      <c r="H216" s="328"/>
      <c r="I216" s="285"/>
      <c r="J216" s="285"/>
      <c r="K216" s="285"/>
      <c r="L216" s="285"/>
      <c r="M216" s="285"/>
      <c r="N216" s="285"/>
      <c r="O216" s="328"/>
      <c r="P216" s="328"/>
      <c r="Q216" s="328"/>
      <c r="R216" s="328"/>
      <c r="S216" s="285"/>
      <c r="T216" s="285"/>
      <c r="U216" s="285"/>
      <c r="V216" s="285"/>
      <c r="W216" s="285"/>
      <c r="X216" s="285"/>
      <c r="Y216" s="285"/>
    </row>
    <row r="217" ht="15.75" customHeight="1">
      <c r="A217" s="285"/>
      <c r="B217" s="285"/>
      <c r="C217" s="285"/>
      <c r="D217" s="285"/>
      <c r="E217" s="328"/>
      <c r="F217" s="285"/>
      <c r="G217" s="285"/>
      <c r="H217" s="328"/>
      <c r="I217" s="285"/>
      <c r="J217" s="285"/>
      <c r="K217" s="285"/>
      <c r="L217" s="285"/>
      <c r="M217" s="285"/>
      <c r="N217" s="285"/>
      <c r="O217" s="328"/>
      <c r="P217" s="328"/>
      <c r="Q217" s="328"/>
      <c r="R217" s="328"/>
      <c r="S217" s="285"/>
      <c r="T217" s="285"/>
      <c r="U217" s="285"/>
      <c r="V217" s="285"/>
      <c r="W217" s="285"/>
      <c r="X217" s="285"/>
      <c r="Y217" s="285"/>
    </row>
    <row r="218" ht="15.75" customHeight="1">
      <c r="A218" s="285"/>
      <c r="B218" s="285"/>
      <c r="C218" s="285"/>
      <c r="D218" s="285"/>
      <c r="E218" s="328"/>
      <c r="F218" s="285"/>
      <c r="G218" s="285"/>
      <c r="H218" s="328"/>
      <c r="I218" s="285"/>
      <c r="J218" s="285"/>
      <c r="K218" s="285"/>
      <c r="L218" s="285"/>
      <c r="M218" s="285"/>
      <c r="N218" s="285"/>
      <c r="O218" s="328"/>
      <c r="P218" s="328"/>
      <c r="Q218" s="328"/>
      <c r="R218" s="328"/>
      <c r="S218" s="285"/>
      <c r="T218" s="285"/>
      <c r="U218" s="285"/>
      <c r="V218" s="285"/>
      <c r="W218" s="285"/>
      <c r="X218" s="285"/>
      <c r="Y218" s="285"/>
    </row>
    <row r="219" ht="15.75" customHeight="1">
      <c r="A219" s="285"/>
      <c r="B219" s="285"/>
      <c r="C219" s="285"/>
      <c r="D219" s="285"/>
      <c r="E219" s="328"/>
      <c r="F219" s="285"/>
      <c r="G219" s="285"/>
      <c r="H219" s="328"/>
      <c r="I219" s="285"/>
      <c r="J219" s="285"/>
      <c r="K219" s="285"/>
      <c r="L219" s="285"/>
      <c r="M219" s="285"/>
      <c r="N219" s="285"/>
      <c r="O219" s="328"/>
      <c r="P219" s="328"/>
      <c r="Q219" s="328"/>
      <c r="R219" s="328"/>
      <c r="S219" s="285"/>
      <c r="T219" s="285"/>
      <c r="U219" s="285"/>
      <c r="V219" s="285"/>
      <c r="W219" s="285"/>
      <c r="X219" s="285"/>
      <c r="Y219" s="285"/>
    </row>
    <row r="220" ht="15.75" customHeight="1">
      <c r="A220" s="285"/>
      <c r="B220" s="285"/>
      <c r="C220" s="285"/>
      <c r="D220" s="285"/>
      <c r="E220" s="328"/>
      <c r="F220" s="285"/>
      <c r="G220" s="285"/>
      <c r="H220" s="328"/>
      <c r="I220" s="285"/>
      <c r="J220" s="285"/>
      <c r="K220" s="285"/>
      <c r="L220" s="285"/>
      <c r="M220" s="285"/>
      <c r="N220" s="285"/>
      <c r="O220" s="328"/>
      <c r="P220" s="328"/>
      <c r="Q220" s="328"/>
      <c r="R220" s="328"/>
      <c r="S220" s="285"/>
      <c r="T220" s="285"/>
      <c r="U220" s="285"/>
      <c r="V220" s="285"/>
      <c r="W220" s="285"/>
      <c r="X220" s="285"/>
      <c r="Y220" s="285"/>
    </row>
    <row r="221" ht="15.75" customHeight="1">
      <c r="A221" s="285"/>
      <c r="B221" s="285"/>
      <c r="C221" s="285"/>
      <c r="D221" s="285"/>
      <c r="E221" s="328"/>
      <c r="F221" s="285"/>
      <c r="G221" s="285"/>
      <c r="H221" s="328"/>
      <c r="I221" s="285"/>
      <c r="J221" s="285"/>
      <c r="K221" s="285"/>
      <c r="L221" s="285"/>
      <c r="M221" s="285"/>
      <c r="N221" s="285"/>
      <c r="O221" s="328"/>
      <c r="P221" s="328"/>
      <c r="Q221" s="328"/>
      <c r="R221" s="328"/>
      <c r="S221" s="285"/>
      <c r="T221" s="285"/>
      <c r="U221" s="285"/>
      <c r="V221" s="285"/>
      <c r="W221" s="285"/>
      <c r="X221" s="285"/>
      <c r="Y221" s="285"/>
    </row>
    <row r="222" ht="15.75" customHeight="1">
      <c r="A222" s="285"/>
      <c r="B222" s="285"/>
      <c r="C222" s="285"/>
      <c r="D222" s="285"/>
      <c r="E222" s="328"/>
      <c r="F222" s="285"/>
      <c r="G222" s="285"/>
      <c r="H222" s="328"/>
      <c r="I222" s="285"/>
      <c r="J222" s="285"/>
      <c r="K222" s="285"/>
      <c r="L222" s="285"/>
      <c r="M222" s="285"/>
      <c r="N222" s="285"/>
      <c r="O222" s="328"/>
      <c r="P222" s="328"/>
      <c r="Q222" s="328"/>
      <c r="R222" s="328"/>
      <c r="S222" s="285"/>
      <c r="T222" s="285"/>
      <c r="U222" s="285"/>
      <c r="V222" s="285"/>
      <c r="W222" s="285"/>
      <c r="X222" s="285"/>
      <c r="Y222" s="285"/>
    </row>
    <row r="223" ht="15.75" customHeight="1">
      <c r="A223" s="285"/>
      <c r="B223" s="285"/>
      <c r="C223" s="285"/>
      <c r="D223" s="285"/>
      <c r="E223" s="328"/>
      <c r="F223" s="285"/>
      <c r="G223" s="285"/>
      <c r="H223" s="328"/>
      <c r="I223" s="285"/>
      <c r="J223" s="285"/>
      <c r="K223" s="285"/>
      <c r="L223" s="285"/>
      <c r="M223" s="285"/>
      <c r="N223" s="285"/>
      <c r="O223" s="328"/>
      <c r="P223" s="328"/>
      <c r="Q223" s="328"/>
      <c r="R223" s="328"/>
      <c r="S223" s="285"/>
      <c r="T223" s="285"/>
      <c r="U223" s="285"/>
      <c r="V223" s="285"/>
      <c r="W223" s="285"/>
      <c r="X223" s="285"/>
      <c r="Y223" s="285"/>
    </row>
    <row r="224" ht="15.75" customHeight="1">
      <c r="A224" s="285"/>
      <c r="B224" s="285"/>
      <c r="C224" s="285"/>
      <c r="D224" s="285"/>
      <c r="E224" s="328"/>
      <c r="F224" s="285"/>
      <c r="G224" s="285"/>
      <c r="H224" s="328"/>
      <c r="I224" s="285"/>
      <c r="J224" s="285"/>
      <c r="K224" s="285"/>
      <c r="L224" s="285"/>
      <c r="M224" s="285"/>
      <c r="N224" s="285"/>
      <c r="O224" s="328"/>
      <c r="P224" s="328"/>
      <c r="Q224" s="328"/>
      <c r="R224" s="328"/>
      <c r="S224" s="285"/>
      <c r="T224" s="285"/>
      <c r="U224" s="285"/>
      <c r="V224" s="285"/>
      <c r="W224" s="285"/>
      <c r="X224" s="285"/>
      <c r="Y224" s="285"/>
    </row>
    <row r="225" ht="15.75" customHeight="1">
      <c r="A225" s="285"/>
      <c r="B225" s="285"/>
      <c r="C225" s="285"/>
      <c r="D225" s="285"/>
      <c r="E225" s="328"/>
      <c r="F225" s="285"/>
      <c r="G225" s="285"/>
      <c r="H225" s="328"/>
      <c r="I225" s="285"/>
      <c r="J225" s="285"/>
      <c r="K225" s="285"/>
      <c r="L225" s="285"/>
      <c r="M225" s="285"/>
      <c r="N225" s="285"/>
      <c r="O225" s="328"/>
      <c r="P225" s="328"/>
      <c r="Q225" s="328"/>
      <c r="R225" s="328"/>
      <c r="S225" s="285"/>
      <c r="T225" s="285"/>
      <c r="U225" s="285"/>
      <c r="V225" s="285"/>
      <c r="W225" s="285"/>
      <c r="X225" s="285"/>
      <c r="Y225" s="285"/>
    </row>
    <row r="226" ht="15.75" customHeight="1">
      <c r="A226" s="285"/>
      <c r="B226" s="285"/>
      <c r="C226" s="285"/>
      <c r="D226" s="285"/>
      <c r="E226" s="328"/>
      <c r="F226" s="285"/>
      <c r="G226" s="285"/>
      <c r="H226" s="328"/>
      <c r="I226" s="285"/>
      <c r="J226" s="285"/>
      <c r="K226" s="285"/>
      <c r="L226" s="285"/>
      <c r="M226" s="285"/>
      <c r="N226" s="285"/>
      <c r="O226" s="328"/>
      <c r="P226" s="328"/>
      <c r="Q226" s="328"/>
      <c r="R226" s="328"/>
      <c r="S226" s="285"/>
      <c r="T226" s="285"/>
      <c r="U226" s="285"/>
      <c r="V226" s="285"/>
      <c r="W226" s="285"/>
      <c r="X226" s="285"/>
      <c r="Y226" s="285"/>
    </row>
    <row r="227" ht="15.75" customHeight="1">
      <c r="A227" s="285"/>
      <c r="B227" s="285"/>
      <c r="C227" s="285"/>
      <c r="D227" s="285"/>
      <c r="E227" s="328"/>
      <c r="F227" s="285"/>
      <c r="G227" s="285"/>
      <c r="H227" s="328"/>
      <c r="I227" s="285"/>
      <c r="J227" s="285"/>
      <c r="K227" s="285"/>
      <c r="L227" s="285"/>
      <c r="M227" s="285"/>
      <c r="N227" s="285"/>
      <c r="O227" s="328"/>
      <c r="P227" s="328"/>
      <c r="Q227" s="328"/>
      <c r="R227" s="328"/>
      <c r="S227" s="285"/>
      <c r="T227" s="285"/>
      <c r="U227" s="285"/>
      <c r="V227" s="285"/>
      <c r="W227" s="285"/>
      <c r="X227" s="285"/>
      <c r="Y227" s="285"/>
    </row>
    <row r="228" ht="15.75" customHeight="1">
      <c r="A228" s="285"/>
      <c r="B228" s="285"/>
      <c r="C228" s="285"/>
      <c r="D228" s="285"/>
      <c r="E228" s="328"/>
      <c r="F228" s="285"/>
      <c r="G228" s="285"/>
      <c r="H228" s="328"/>
      <c r="I228" s="285"/>
      <c r="J228" s="285"/>
      <c r="K228" s="285"/>
      <c r="L228" s="285"/>
      <c r="M228" s="285"/>
      <c r="N228" s="285"/>
      <c r="O228" s="328"/>
      <c r="P228" s="328"/>
      <c r="Q228" s="328"/>
      <c r="R228" s="328"/>
      <c r="S228" s="285"/>
      <c r="T228" s="285"/>
      <c r="U228" s="285"/>
      <c r="V228" s="285"/>
      <c r="W228" s="285"/>
      <c r="X228" s="285"/>
      <c r="Y228" s="285"/>
    </row>
    <row r="229" ht="15.75" customHeight="1">
      <c r="A229" s="285"/>
      <c r="B229" s="285"/>
      <c r="C229" s="285"/>
      <c r="D229" s="285"/>
      <c r="E229" s="328"/>
      <c r="F229" s="285"/>
      <c r="G229" s="285"/>
      <c r="H229" s="328"/>
      <c r="I229" s="285"/>
      <c r="J229" s="285"/>
      <c r="K229" s="285"/>
      <c r="L229" s="285"/>
      <c r="M229" s="285"/>
      <c r="N229" s="285"/>
      <c r="O229" s="328"/>
      <c r="P229" s="328"/>
      <c r="Q229" s="328"/>
      <c r="R229" s="328"/>
      <c r="S229" s="285"/>
      <c r="T229" s="285"/>
      <c r="U229" s="285"/>
      <c r="V229" s="285"/>
      <c r="W229" s="285"/>
      <c r="X229" s="285"/>
      <c r="Y229" s="285"/>
    </row>
    <row r="230" ht="15.75" customHeight="1">
      <c r="A230" s="285"/>
      <c r="B230" s="285"/>
      <c r="C230" s="285"/>
      <c r="D230" s="285"/>
      <c r="E230" s="328"/>
      <c r="F230" s="285"/>
      <c r="G230" s="285"/>
      <c r="H230" s="328"/>
      <c r="I230" s="285"/>
      <c r="J230" s="285"/>
      <c r="K230" s="285"/>
      <c r="L230" s="285"/>
      <c r="M230" s="285"/>
      <c r="N230" s="285"/>
      <c r="O230" s="328"/>
      <c r="P230" s="328"/>
      <c r="Q230" s="328"/>
      <c r="R230" s="328"/>
      <c r="S230" s="285"/>
      <c r="T230" s="285"/>
      <c r="U230" s="285"/>
      <c r="V230" s="285"/>
      <c r="W230" s="285"/>
      <c r="X230" s="285"/>
      <c r="Y230" s="285"/>
    </row>
    <row r="231" ht="15.75" customHeight="1">
      <c r="A231" s="285"/>
      <c r="B231" s="285"/>
      <c r="C231" s="285"/>
      <c r="D231" s="285"/>
      <c r="E231" s="328"/>
      <c r="F231" s="285"/>
      <c r="G231" s="285"/>
      <c r="H231" s="328"/>
      <c r="I231" s="285"/>
      <c r="J231" s="285"/>
      <c r="K231" s="285"/>
      <c r="L231" s="285"/>
      <c r="M231" s="285"/>
      <c r="N231" s="285"/>
      <c r="O231" s="328"/>
      <c r="P231" s="328"/>
      <c r="Q231" s="328"/>
      <c r="R231" s="328"/>
      <c r="S231" s="285"/>
      <c r="T231" s="285"/>
      <c r="U231" s="285"/>
      <c r="V231" s="285"/>
      <c r="W231" s="285"/>
      <c r="X231" s="285"/>
      <c r="Y231" s="285"/>
    </row>
    <row r="232" ht="15.75" customHeight="1">
      <c r="A232" s="285"/>
      <c r="B232" s="285"/>
      <c r="C232" s="285"/>
      <c r="D232" s="285"/>
      <c r="E232" s="328"/>
      <c r="F232" s="285"/>
      <c r="G232" s="285"/>
      <c r="H232" s="328"/>
      <c r="I232" s="285"/>
      <c r="J232" s="285"/>
      <c r="K232" s="285"/>
      <c r="L232" s="285"/>
      <c r="M232" s="285"/>
      <c r="N232" s="285"/>
      <c r="O232" s="328"/>
      <c r="P232" s="328"/>
      <c r="Q232" s="328"/>
      <c r="R232" s="328"/>
      <c r="S232" s="285"/>
      <c r="T232" s="285"/>
      <c r="U232" s="285"/>
      <c r="V232" s="285"/>
      <c r="W232" s="285"/>
      <c r="X232" s="285"/>
      <c r="Y232" s="285"/>
    </row>
    <row r="233" ht="15.75" customHeight="1">
      <c r="A233" s="285"/>
      <c r="B233" s="285"/>
      <c r="C233" s="285"/>
      <c r="D233" s="285"/>
      <c r="E233" s="328"/>
      <c r="F233" s="285"/>
      <c r="G233" s="285"/>
      <c r="H233" s="328"/>
      <c r="I233" s="285"/>
      <c r="J233" s="285"/>
      <c r="K233" s="285"/>
      <c r="L233" s="285"/>
      <c r="M233" s="285"/>
      <c r="N233" s="285"/>
      <c r="O233" s="328"/>
      <c r="P233" s="328"/>
      <c r="Q233" s="328"/>
      <c r="R233" s="328"/>
      <c r="S233" s="285"/>
      <c r="T233" s="285"/>
      <c r="U233" s="285"/>
      <c r="V233" s="285"/>
      <c r="W233" s="285"/>
      <c r="X233" s="285"/>
      <c r="Y233" s="285"/>
    </row>
    <row r="234" ht="15.75" customHeight="1">
      <c r="A234" s="285"/>
      <c r="B234" s="285"/>
      <c r="C234" s="285"/>
      <c r="D234" s="285"/>
      <c r="E234" s="328"/>
      <c r="F234" s="285"/>
      <c r="G234" s="285"/>
      <c r="H234" s="328"/>
      <c r="I234" s="285"/>
      <c r="J234" s="285"/>
      <c r="K234" s="285"/>
      <c r="L234" s="285"/>
      <c r="M234" s="285"/>
      <c r="N234" s="285"/>
      <c r="O234" s="328"/>
      <c r="P234" s="328"/>
      <c r="Q234" s="328"/>
      <c r="R234" s="328"/>
      <c r="S234" s="285"/>
      <c r="T234" s="285"/>
      <c r="U234" s="285"/>
      <c r="V234" s="285"/>
      <c r="W234" s="285"/>
      <c r="X234" s="285"/>
      <c r="Y234" s="285"/>
    </row>
    <row r="235" ht="15.75" customHeight="1">
      <c r="A235" s="285"/>
      <c r="B235" s="285"/>
      <c r="C235" s="285"/>
      <c r="D235" s="285"/>
      <c r="E235" s="328"/>
      <c r="F235" s="285"/>
      <c r="G235" s="285"/>
      <c r="H235" s="328"/>
      <c r="I235" s="285"/>
      <c r="J235" s="285"/>
      <c r="K235" s="285"/>
      <c r="L235" s="285"/>
      <c r="M235" s="285"/>
      <c r="N235" s="285"/>
      <c r="O235" s="328"/>
      <c r="P235" s="328"/>
      <c r="Q235" s="328"/>
      <c r="R235" s="328"/>
      <c r="S235" s="285"/>
      <c r="T235" s="285"/>
      <c r="U235" s="285"/>
      <c r="V235" s="285"/>
      <c r="W235" s="285"/>
      <c r="X235" s="285"/>
      <c r="Y235" s="285"/>
    </row>
    <row r="236" ht="15.75" customHeight="1">
      <c r="A236" s="285"/>
      <c r="B236" s="285"/>
      <c r="C236" s="285"/>
      <c r="D236" s="285"/>
      <c r="E236" s="328"/>
      <c r="F236" s="285"/>
      <c r="G236" s="285"/>
      <c r="H236" s="328"/>
      <c r="I236" s="285"/>
      <c r="J236" s="285"/>
      <c r="K236" s="285"/>
      <c r="L236" s="285"/>
      <c r="M236" s="285"/>
      <c r="N236" s="285"/>
      <c r="O236" s="328"/>
      <c r="P236" s="328"/>
      <c r="Q236" s="328"/>
      <c r="R236" s="328"/>
      <c r="S236" s="285"/>
      <c r="T236" s="285"/>
      <c r="U236" s="285"/>
      <c r="V236" s="285"/>
      <c r="W236" s="285"/>
      <c r="X236" s="285"/>
      <c r="Y236" s="285"/>
    </row>
    <row r="237" ht="15.75" customHeight="1">
      <c r="A237" s="285"/>
      <c r="B237" s="285"/>
      <c r="C237" s="285"/>
      <c r="D237" s="285"/>
      <c r="E237" s="328"/>
      <c r="F237" s="285"/>
      <c r="G237" s="285"/>
      <c r="H237" s="328"/>
      <c r="I237" s="285"/>
      <c r="J237" s="285"/>
      <c r="K237" s="285"/>
      <c r="L237" s="285"/>
      <c r="M237" s="285"/>
      <c r="N237" s="285"/>
      <c r="O237" s="328"/>
      <c r="P237" s="328"/>
      <c r="Q237" s="328"/>
      <c r="R237" s="328"/>
      <c r="S237" s="285"/>
      <c r="T237" s="285"/>
      <c r="U237" s="285"/>
      <c r="V237" s="285"/>
      <c r="W237" s="285"/>
      <c r="X237" s="285"/>
      <c r="Y237" s="285"/>
    </row>
    <row r="238" ht="15.75" customHeight="1">
      <c r="A238" s="285"/>
      <c r="B238" s="285"/>
      <c r="C238" s="285"/>
      <c r="D238" s="285"/>
      <c r="E238" s="328"/>
      <c r="F238" s="285"/>
      <c r="G238" s="285"/>
      <c r="H238" s="328"/>
      <c r="I238" s="285"/>
      <c r="J238" s="285"/>
      <c r="K238" s="285"/>
      <c r="L238" s="285"/>
      <c r="M238" s="285"/>
      <c r="N238" s="285"/>
      <c r="O238" s="328"/>
      <c r="P238" s="328"/>
      <c r="Q238" s="328"/>
      <c r="R238" s="328"/>
      <c r="S238" s="285"/>
      <c r="T238" s="285"/>
      <c r="U238" s="285"/>
      <c r="V238" s="285"/>
      <c r="W238" s="285"/>
      <c r="X238" s="285"/>
      <c r="Y238" s="285"/>
    </row>
    <row r="239" ht="15.75" customHeight="1">
      <c r="A239" s="285"/>
      <c r="B239" s="285"/>
      <c r="C239" s="285"/>
      <c r="D239" s="285"/>
      <c r="E239" s="328"/>
      <c r="F239" s="285"/>
      <c r="G239" s="285"/>
      <c r="H239" s="328"/>
      <c r="I239" s="285"/>
      <c r="J239" s="285"/>
      <c r="K239" s="285"/>
      <c r="L239" s="285"/>
      <c r="M239" s="285"/>
      <c r="N239" s="285"/>
      <c r="O239" s="328"/>
      <c r="P239" s="328"/>
      <c r="Q239" s="328"/>
      <c r="R239" s="328"/>
      <c r="S239" s="285"/>
      <c r="T239" s="285"/>
      <c r="U239" s="285"/>
      <c r="V239" s="285"/>
      <c r="W239" s="285"/>
      <c r="X239" s="285"/>
      <c r="Y239" s="285"/>
    </row>
    <row r="240" ht="15.75" customHeight="1">
      <c r="A240" s="285"/>
      <c r="B240" s="285"/>
      <c r="C240" s="285"/>
      <c r="D240" s="285"/>
      <c r="E240" s="328"/>
      <c r="F240" s="285"/>
      <c r="G240" s="285"/>
      <c r="H240" s="328"/>
      <c r="I240" s="285"/>
      <c r="J240" s="285"/>
      <c r="K240" s="285"/>
      <c r="L240" s="285"/>
      <c r="M240" s="285"/>
      <c r="N240" s="285"/>
      <c r="O240" s="328"/>
      <c r="P240" s="328"/>
      <c r="Q240" s="328"/>
      <c r="R240" s="328"/>
      <c r="S240" s="285"/>
      <c r="T240" s="285"/>
      <c r="U240" s="285"/>
      <c r="V240" s="285"/>
      <c r="W240" s="285"/>
      <c r="X240" s="285"/>
      <c r="Y240" s="285"/>
    </row>
    <row r="241" ht="15.75" customHeight="1">
      <c r="A241" s="285"/>
      <c r="B241" s="285"/>
      <c r="C241" s="285"/>
      <c r="D241" s="285"/>
      <c r="E241" s="328"/>
      <c r="F241" s="285"/>
      <c r="G241" s="285"/>
      <c r="H241" s="328"/>
      <c r="I241" s="285"/>
      <c r="J241" s="285"/>
      <c r="K241" s="285"/>
      <c r="L241" s="285"/>
      <c r="M241" s="285"/>
      <c r="N241" s="285"/>
      <c r="O241" s="328"/>
      <c r="P241" s="328"/>
      <c r="Q241" s="328"/>
      <c r="R241" s="328"/>
      <c r="S241" s="285"/>
      <c r="T241" s="285"/>
      <c r="U241" s="285"/>
      <c r="V241" s="285"/>
      <c r="W241" s="285"/>
      <c r="X241" s="285"/>
      <c r="Y241" s="285"/>
    </row>
    <row r="242" ht="15.75" customHeight="1">
      <c r="A242" s="285"/>
      <c r="B242" s="285"/>
      <c r="C242" s="285"/>
      <c r="D242" s="285"/>
      <c r="E242" s="328"/>
      <c r="F242" s="285"/>
      <c r="G242" s="285"/>
      <c r="H242" s="328"/>
      <c r="I242" s="285"/>
      <c r="J242" s="285"/>
      <c r="K242" s="285"/>
      <c r="L242" s="285"/>
      <c r="M242" s="285"/>
      <c r="N242" s="285"/>
      <c r="O242" s="328"/>
      <c r="P242" s="328"/>
      <c r="Q242" s="328"/>
      <c r="R242" s="328"/>
      <c r="S242" s="285"/>
      <c r="T242" s="285"/>
      <c r="U242" s="285"/>
      <c r="V242" s="285"/>
      <c r="W242" s="285"/>
      <c r="X242" s="285"/>
      <c r="Y242" s="285"/>
    </row>
    <row r="243" ht="15.75" customHeight="1">
      <c r="A243" s="285"/>
      <c r="B243" s="285"/>
      <c r="C243" s="285"/>
      <c r="D243" s="285"/>
      <c r="E243" s="328"/>
      <c r="F243" s="285"/>
      <c r="G243" s="285"/>
      <c r="H243" s="328"/>
      <c r="I243" s="285"/>
      <c r="J243" s="285"/>
      <c r="K243" s="285"/>
      <c r="L243" s="285"/>
      <c r="M243" s="285"/>
      <c r="N243" s="285"/>
      <c r="O243" s="328"/>
      <c r="P243" s="328"/>
      <c r="Q243" s="328"/>
      <c r="R243" s="328"/>
      <c r="S243" s="285"/>
      <c r="T243" s="285"/>
      <c r="U243" s="285"/>
      <c r="V243" s="285"/>
      <c r="W243" s="285"/>
      <c r="X243" s="285"/>
      <c r="Y243" s="285"/>
    </row>
    <row r="244" ht="15.75" customHeight="1">
      <c r="A244" s="285"/>
      <c r="B244" s="285"/>
      <c r="C244" s="285"/>
      <c r="D244" s="285"/>
      <c r="E244" s="328"/>
      <c r="F244" s="285"/>
      <c r="G244" s="285"/>
      <c r="H244" s="328"/>
      <c r="I244" s="285"/>
      <c r="J244" s="285"/>
      <c r="K244" s="285"/>
      <c r="L244" s="285"/>
      <c r="M244" s="285"/>
      <c r="N244" s="285"/>
      <c r="O244" s="328"/>
      <c r="P244" s="328"/>
      <c r="Q244" s="328"/>
      <c r="R244" s="328"/>
      <c r="S244" s="285"/>
      <c r="T244" s="285"/>
      <c r="U244" s="285"/>
      <c r="V244" s="285"/>
      <c r="W244" s="285"/>
      <c r="X244" s="285"/>
      <c r="Y244" s="285"/>
    </row>
    <row r="245" ht="15.75" customHeight="1">
      <c r="A245" s="285"/>
      <c r="B245" s="285"/>
      <c r="C245" s="285"/>
      <c r="D245" s="285"/>
      <c r="E245" s="328"/>
      <c r="F245" s="285"/>
      <c r="G245" s="285"/>
      <c r="H245" s="328"/>
      <c r="I245" s="285"/>
      <c r="J245" s="285"/>
      <c r="K245" s="285"/>
      <c r="L245" s="285"/>
      <c r="M245" s="285"/>
      <c r="N245" s="285"/>
      <c r="O245" s="328"/>
      <c r="P245" s="328"/>
      <c r="Q245" s="328"/>
      <c r="R245" s="328"/>
      <c r="S245" s="285"/>
      <c r="T245" s="285"/>
      <c r="U245" s="285"/>
      <c r="V245" s="285"/>
      <c r="W245" s="285"/>
      <c r="X245" s="285"/>
      <c r="Y245" s="285"/>
    </row>
    <row r="246" ht="15.75" customHeight="1">
      <c r="A246" s="285"/>
      <c r="B246" s="285"/>
      <c r="C246" s="285"/>
      <c r="D246" s="285"/>
      <c r="E246" s="328"/>
      <c r="F246" s="285"/>
      <c r="G246" s="285"/>
      <c r="H246" s="328"/>
      <c r="I246" s="285"/>
      <c r="J246" s="285"/>
      <c r="K246" s="285"/>
      <c r="L246" s="285"/>
      <c r="M246" s="285"/>
      <c r="N246" s="285"/>
      <c r="O246" s="328"/>
      <c r="P246" s="328"/>
      <c r="Q246" s="328"/>
      <c r="R246" s="328"/>
      <c r="S246" s="285"/>
      <c r="T246" s="285"/>
      <c r="U246" s="285"/>
      <c r="V246" s="285"/>
      <c r="W246" s="285"/>
      <c r="X246" s="285"/>
      <c r="Y246" s="285"/>
    </row>
    <row r="247" ht="15.75" customHeight="1">
      <c r="A247" s="285"/>
      <c r="B247" s="285"/>
      <c r="C247" s="285"/>
      <c r="D247" s="285"/>
      <c r="E247" s="328"/>
      <c r="F247" s="285"/>
      <c r="G247" s="285"/>
      <c r="H247" s="328"/>
      <c r="I247" s="285"/>
      <c r="J247" s="285"/>
      <c r="K247" s="285"/>
      <c r="L247" s="285"/>
      <c r="M247" s="285"/>
      <c r="N247" s="285"/>
      <c r="O247" s="328"/>
      <c r="P247" s="328"/>
      <c r="Q247" s="328"/>
      <c r="R247" s="328"/>
      <c r="S247" s="285"/>
      <c r="T247" s="285"/>
      <c r="U247" s="285"/>
      <c r="V247" s="285"/>
      <c r="W247" s="285"/>
      <c r="X247" s="285"/>
      <c r="Y247" s="285"/>
    </row>
    <row r="248" ht="15.75" customHeight="1">
      <c r="A248" s="285"/>
      <c r="B248" s="285"/>
      <c r="C248" s="285"/>
      <c r="D248" s="285"/>
      <c r="E248" s="328"/>
      <c r="F248" s="285"/>
      <c r="G248" s="285"/>
      <c r="H248" s="328"/>
      <c r="I248" s="285"/>
      <c r="J248" s="285"/>
      <c r="K248" s="285"/>
      <c r="L248" s="285"/>
      <c r="M248" s="285"/>
      <c r="N248" s="285"/>
      <c r="O248" s="328"/>
      <c r="P248" s="328"/>
      <c r="Q248" s="328"/>
      <c r="R248" s="328"/>
      <c r="S248" s="285"/>
      <c r="T248" s="285"/>
      <c r="U248" s="285"/>
      <c r="V248" s="285"/>
      <c r="W248" s="285"/>
      <c r="X248" s="285"/>
      <c r="Y248" s="285"/>
    </row>
    <row r="249" ht="15.75" customHeight="1">
      <c r="A249" s="285"/>
      <c r="B249" s="285"/>
      <c r="C249" s="285"/>
      <c r="D249" s="285"/>
      <c r="E249" s="328"/>
      <c r="F249" s="285"/>
      <c r="G249" s="285"/>
      <c r="H249" s="328"/>
      <c r="I249" s="285"/>
      <c r="J249" s="285"/>
      <c r="K249" s="285"/>
      <c r="L249" s="285"/>
      <c r="M249" s="285"/>
      <c r="N249" s="285"/>
      <c r="O249" s="328"/>
      <c r="P249" s="328"/>
      <c r="Q249" s="328"/>
      <c r="R249" s="328"/>
      <c r="S249" s="285"/>
      <c r="T249" s="285"/>
      <c r="U249" s="285"/>
      <c r="V249" s="285"/>
      <c r="W249" s="285"/>
      <c r="X249" s="285"/>
      <c r="Y249" s="285"/>
    </row>
    <row r="250" ht="15.75" customHeight="1">
      <c r="A250" s="285"/>
      <c r="B250" s="285"/>
      <c r="C250" s="285"/>
      <c r="D250" s="285"/>
      <c r="E250" s="328"/>
      <c r="F250" s="285"/>
      <c r="G250" s="285"/>
      <c r="H250" s="328"/>
      <c r="I250" s="285"/>
      <c r="J250" s="285"/>
      <c r="K250" s="285"/>
      <c r="L250" s="285"/>
      <c r="M250" s="285"/>
      <c r="N250" s="285"/>
      <c r="O250" s="328"/>
      <c r="P250" s="328"/>
      <c r="Q250" s="328"/>
      <c r="R250" s="328"/>
      <c r="S250" s="285"/>
      <c r="T250" s="285"/>
      <c r="U250" s="285"/>
      <c r="V250" s="285"/>
      <c r="W250" s="285"/>
      <c r="X250" s="285"/>
      <c r="Y250" s="285"/>
    </row>
    <row r="251" ht="15.75" customHeight="1">
      <c r="A251" s="285"/>
      <c r="B251" s="285"/>
      <c r="C251" s="285"/>
      <c r="D251" s="285"/>
      <c r="E251" s="328"/>
      <c r="F251" s="285"/>
      <c r="G251" s="285"/>
      <c r="H251" s="328"/>
      <c r="I251" s="285"/>
      <c r="J251" s="285"/>
      <c r="K251" s="285"/>
      <c r="L251" s="285"/>
      <c r="M251" s="285"/>
      <c r="N251" s="285"/>
      <c r="O251" s="328"/>
      <c r="P251" s="328"/>
      <c r="Q251" s="328"/>
      <c r="R251" s="328"/>
      <c r="S251" s="285"/>
      <c r="T251" s="285"/>
      <c r="U251" s="285"/>
      <c r="V251" s="285"/>
      <c r="W251" s="285"/>
      <c r="X251" s="285"/>
      <c r="Y251" s="285"/>
    </row>
    <row r="252" ht="15.75" customHeight="1">
      <c r="A252" s="285"/>
      <c r="B252" s="285"/>
      <c r="C252" s="285"/>
      <c r="D252" s="285"/>
      <c r="E252" s="328"/>
      <c r="F252" s="285"/>
      <c r="G252" s="285"/>
      <c r="H252" s="328"/>
      <c r="I252" s="285"/>
      <c r="J252" s="285"/>
      <c r="K252" s="285"/>
      <c r="L252" s="285"/>
      <c r="M252" s="285"/>
      <c r="N252" s="285"/>
      <c r="O252" s="328"/>
      <c r="P252" s="328"/>
      <c r="Q252" s="328"/>
      <c r="R252" s="328"/>
      <c r="S252" s="285"/>
      <c r="T252" s="285"/>
      <c r="U252" s="285"/>
      <c r="V252" s="285"/>
      <c r="W252" s="285"/>
      <c r="X252" s="285"/>
      <c r="Y252" s="285"/>
    </row>
    <row r="253" ht="15.75" customHeight="1">
      <c r="A253" s="285"/>
      <c r="B253" s="285"/>
      <c r="C253" s="285"/>
      <c r="D253" s="285"/>
      <c r="E253" s="328"/>
      <c r="F253" s="285"/>
      <c r="G253" s="285"/>
      <c r="H253" s="328"/>
      <c r="I253" s="285"/>
      <c r="J253" s="285"/>
      <c r="K253" s="285"/>
      <c r="L253" s="285"/>
      <c r="M253" s="285"/>
      <c r="N253" s="285"/>
      <c r="O253" s="328"/>
      <c r="P253" s="328"/>
      <c r="Q253" s="328"/>
      <c r="R253" s="328"/>
      <c r="S253" s="285"/>
      <c r="T253" s="285"/>
      <c r="U253" s="285"/>
      <c r="V253" s="285"/>
      <c r="W253" s="285"/>
      <c r="X253" s="285"/>
      <c r="Y253" s="285"/>
    </row>
    <row r="254" ht="15.75" customHeight="1">
      <c r="A254" s="285"/>
      <c r="B254" s="285"/>
      <c r="C254" s="285"/>
      <c r="D254" s="285"/>
      <c r="E254" s="328"/>
      <c r="F254" s="285"/>
      <c r="G254" s="285"/>
      <c r="H254" s="328"/>
      <c r="I254" s="285"/>
      <c r="J254" s="285"/>
      <c r="K254" s="285"/>
      <c r="L254" s="285"/>
      <c r="M254" s="285"/>
      <c r="N254" s="285"/>
      <c r="O254" s="328"/>
      <c r="P254" s="328"/>
      <c r="Q254" s="328"/>
      <c r="R254" s="328"/>
      <c r="S254" s="285"/>
      <c r="T254" s="285"/>
      <c r="U254" s="285"/>
      <c r="V254" s="285"/>
      <c r="W254" s="285"/>
      <c r="X254" s="285"/>
      <c r="Y254" s="285"/>
    </row>
    <row r="255" ht="15.75" customHeight="1">
      <c r="A255" s="285"/>
      <c r="B255" s="285"/>
      <c r="C255" s="285"/>
      <c r="D255" s="285"/>
      <c r="E255" s="328"/>
      <c r="F255" s="285"/>
      <c r="G255" s="285"/>
      <c r="H255" s="328"/>
      <c r="I255" s="285"/>
      <c r="J255" s="285"/>
      <c r="K255" s="285"/>
      <c r="L255" s="285"/>
      <c r="M255" s="285"/>
      <c r="N255" s="285"/>
      <c r="O255" s="328"/>
      <c r="P255" s="328"/>
      <c r="Q255" s="328"/>
      <c r="R255" s="328"/>
      <c r="S255" s="285"/>
      <c r="T255" s="285"/>
      <c r="U255" s="285"/>
      <c r="V255" s="285"/>
      <c r="W255" s="285"/>
      <c r="X255" s="285"/>
      <c r="Y255" s="285"/>
    </row>
    <row r="256" ht="15.75" customHeight="1">
      <c r="A256" s="285"/>
      <c r="B256" s="285"/>
      <c r="C256" s="285"/>
      <c r="D256" s="285"/>
      <c r="E256" s="328"/>
      <c r="F256" s="285"/>
      <c r="G256" s="285"/>
      <c r="H256" s="328"/>
      <c r="I256" s="285"/>
      <c r="J256" s="285"/>
      <c r="K256" s="285"/>
      <c r="L256" s="285"/>
      <c r="M256" s="285"/>
      <c r="N256" s="285"/>
      <c r="O256" s="328"/>
      <c r="P256" s="328"/>
      <c r="Q256" s="328"/>
      <c r="R256" s="328"/>
      <c r="S256" s="285"/>
      <c r="T256" s="285"/>
      <c r="U256" s="285"/>
      <c r="V256" s="285"/>
      <c r="W256" s="285"/>
      <c r="X256" s="285"/>
      <c r="Y256" s="285"/>
    </row>
    <row r="257" ht="15.75" customHeight="1">
      <c r="A257" s="285"/>
      <c r="B257" s="285"/>
      <c r="C257" s="285"/>
      <c r="D257" s="285"/>
      <c r="E257" s="328"/>
      <c r="F257" s="285"/>
      <c r="G257" s="285"/>
      <c r="H257" s="328"/>
      <c r="I257" s="285"/>
      <c r="J257" s="285"/>
      <c r="K257" s="285"/>
      <c r="L257" s="285"/>
      <c r="M257" s="285"/>
      <c r="N257" s="285"/>
      <c r="O257" s="328"/>
      <c r="P257" s="328"/>
      <c r="Q257" s="328"/>
      <c r="R257" s="328"/>
      <c r="S257" s="285"/>
      <c r="T257" s="285"/>
      <c r="U257" s="285"/>
      <c r="V257" s="285"/>
      <c r="W257" s="285"/>
      <c r="X257" s="285"/>
      <c r="Y257" s="285"/>
    </row>
    <row r="258" ht="15.75" customHeight="1">
      <c r="A258" s="285"/>
      <c r="B258" s="285"/>
      <c r="C258" s="285"/>
      <c r="D258" s="285"/>
      <c r="E258" s="328"/>
      <c r="F258" s="285"/>
      <c r="G258" s="285"/>
      <c r="H258" s="328"/>
      <c r="I258" s="285"/>
      <c r="J258" s="285"/>
      <c r="K258" s="285"/>
      <c r="L258" s="285"/>
      <c r="M258" s="285"/>
      <c r="N258" s="285"/>
      <c r="O258" s="328"/>
      <c r="P258" s="328"/>
      <c r="Q258" s="328"/>
      <c r="R258" s="328"/>
      <c r="S258" s="285"/>
      <c r="T258" s="285"/>
      <c r="U258" s="285"/>
      <c r="V258" s="285"/>
      <c r="W258" s="285"/>
      <c r="X258" s="285"/>
      <c r="Y258" s="285"/>
    </row>
    <row r="259" ht="15.75" customHeight="1">
      <c r="A259" s="285"/>
      <c r="B259" s="285"/>
      <c r="C259" s="285"/>
      <c r="D259" s="285"/>
      <c r="E259" s="328"/>
      <c r="F259" s="285"/>
      <c r="G259" s="285"/>
      <c r="H259" s="328"/>
      <c r="I259" s="285"/>
      <c r="J259" s="285"/>
      <c r="K259" s="285"/>
      <c r="L259" s="285"/>
      <c r="M259" s="285"/>
      <c r="N259" s="285"/>
      <c r="O259" s="328"/>
      <c r="P259" s="328"/>
      <c r="Q259" s="328"/>
      <c r="R259" s="328"/>
      <c r="S259" s="285"/>
      <c r="T259" s="285"/>
      <c r="U259" s="285"/>
      <c r="V259" s="285"/>
      <c r="W259" s="285"/>
      <c r="X259" s="285"/>
      <c r="Y259" s="285"/>
    </row>
    <row r="260" ht="15.75" customHeight="1">
      <c r="A260" s="285"/>
      <c r="B260" s="285"/>
      <c r="C260" s="285"/>
      <c r="D260" s="285"/>
      <c r="E260" s="328"/>
      <c r="F260" s="285"/>
      <c r="G260" s="285"/>
      <c r="H260" s="328"/>
      <c r="I260" s="285"/>
      <c r="J260" s="285"/>
      <c r="K260" s="285"/>
      <c r="L260" s="285"/>
      <c r="M260" s="285"/>
      <c r="N260" s="285"/>
      <c r="O260" s="328"/>
      <c r="P260" s="328"/>
      <c r="Q260" s="328"/>
      <c r="R260" s="328"/>
      <c r="S260" s="285"/>
      <c r="T260" s="285"/>
      <c r="U260" s="285"/>
      <c r="V260" s="285"/>
      <c r="W260" s="285"/>
      <c r="X260" s="285"/>
      <c r="Y260" s="285"/>
    </row>
    <row r="261" ht="15.75" customHeight="1">
      <c r="A261" s="285"/>
      <c r="B261" s="285"/>
      <c r="C261" s="285"/>
      <c r="D261" s="285"/>
      <c r="E261" s="328"/>
      <c r="F261" s="285"/>
      <c r="G261" s="285"/>
      <c r="H261" s="328"/>
      <c r="I261" s="285"/>
      <c r="J261" s="285"/>
      <c r="K261" s="285"/>
      <c r="L261" s="285"/>
      <c r="M261" s="285"/>
      <c r="N261" s="285"/>
      <c r="O261" s="328"/>
      <c r="P261" s="328"/>
      <c r="Q261" s="328"/>
      <c r="R261" s="328"/>
      <c r="S261" s="285"/>
      <c r="T261" s="285"/>
      <c r="U261" s="285"/>
      <c r="V261" s="285"/>
      <c r="W261" s="285"/>
      <c r="X261" s="285"/>
      <c r="Y261" s="285"/>
    </row>
    <row r="262" ht="15.75" customHeight="1">
      <c r="A262" s="285"/>
      <c r="B262" s="285"/>
      <c r="C262" s="285"/>
      <c r="D262" s="285"/>
      <c r="E262" s="328"/>
      <c r="F262" s="285"/>
      <c r="G262" s="285"/>
      <c r="H262" s="328"/>
      <c r="I262" s="285"/>
      <c r="J262" s="285"/>
      <c r="K262" s="285"/>
      <c r="L262" s="285"/>
      <c r="M262" s="285"/>
      <c r="N262" s="285"/>
      <c r="O262" s="328"/>
      <c r="P262" s="328"/>
      <c r="Q262" s="328"/>
      <c r="R262" s="328"/>
      <c r="S262" s="285"/>
      <c r="T262" s="285"/>
      <c r="U262" s="285"/>
      <c r="V262" s="285"/>
      <c r="W262" s="285"/>
      <c r="X262" s="285"/>
      <c r="Y262" s="285"/>
    </row>
    <row r="263" ht="15.75" customHeight="1">
      <c r="A263" s="285"/>
      <c r="B263" s="285"/>
      <c r="C263" s="285"/>
      <c r="D263" s="285"/>
      <c r="E263" s="328"/>
      <c r="F263" s="285"/>
      <c r="G263" s="285"/>
      <c r="H263" s="328"/>
      <c r="I263" s="285"/>
      <c r="J263" s="285"/>
      <c r="K263" s="285"/>
      <c r="L263" s="285"/>
      <c r="M263" s="285"/>
      <c r="N263" s="285"/>
      <c r="O263" s="328"/>
      <c r="P263" s="328"/>
      <c r="Q263" s="328"/>
      <c r="R263" s="328"/>
      <c r="S263" s="285"/>
      <c r="T263" s="285"/>
      <c r="U263" s="285"/>
      <c r="V263" s="285"/>
      <c r="W263" s="285"/>
      <c r="X263" s="285"/>
      <c r="Y263" s="285"/>
    </row>
    <row r="264" ht="15.75" customHeight="1">
      <c r="A264" s="285"/>
      <c r="B264" s="285"/>
      <c r="C264" s="285"/>
      <c r="D264" s="285"/>
      <c r="E264" s="328"/>
      <c r="F264" s="285"/>
      <c r="G264" s="285"/>
      <c r="H264" s="328"/>
      <c r="I264" s="285"/>
      <c r="J264" s="285"/>
      <c r="K264" s="285"/>
      <c r="L264" s="285"/>
      <c r="M264" s="285"/>
      <c r="N264" s="285"/>
      <c r="O264" s="328"/>
      <c r="P264" s="328"/>
      <c r="Q264" s="328"/>
      <c r="R264" s="328"/>
      <c r="S264" s="285"/>
      <c r="T264" s="285"/>
      <c r="U264" s="285"/>
      <c r="V264" s="285"/>
      <c r="W264" s="285"/>
      <c r="X264" s="285"/>
      <c r="Y264" s="285"/>
    </row>
    <row r="265" ht="15.75" customHeight="1">
      <c r="A265" s="285"/>
      <c r="B265" s="285"/>
      <c r="C265" s="285"/>
      <c r="D265" s="285"/>
      <c r="E265" s="328"/>
      <c r="F265" s="285"/>
      <c r="G265" s="285"/>
      <c r="H265" s="328"/>
      <c r="I265" s="285"/>
      <c r="J265" s="285"/>
      <c r="K265" s="285"/>
      <c r="L265" s="285"/>
      <c r="M265" s="285"/>
      <c r="N265" s="285"/>
      <c r="O265" s="328"/>
      <c r="P265" s="328"/>
      <c r="Q265" s="328"/>
      <c r="R265" s="328"/>
      <c r="S265" s="285"/>
      <c r="T265" s="285"/>
      <c r="U265" s="285"/>
      <c r="V265" s="285"/>
      <c r="W265" s="285"/>
      <c r="X265" s="285"/>
      <c r="Y265" s="285"/>
    </row>
    <row r="266" ht="15.75" customHeight="1">
      <c r="A266" s="285"/>
      <c r="B266" s="285"/>
      <c r="C266" s="285"/>
      <c r="D266" s="285"/>
      <c r="E266" s="328"/>
      <c r="F266" s="285"/>
      <c r="G266" s="285"/>
      <c r="H266" s="328"/>
      <c r="I266" s="285"/>
      <c r="J266" s="285"/>
      <c r="K266" s="285"/>
      <c r="L266" s="285"/>
      <c r="M266" s="285"/>
      <c r="N266" s="285"/>
      <c r="O266" s="328"/>
      <c r="P266" s="328"/>
      <c r="Q266" s="328"/>
      <c r="R266" s="328"/>
      <c r="S266" s="285"/>
      <c r="T266" s="285"/>
      <c r="U266" s="285"/>
      <c r="V266" s="285"/>
      <c r="W266" s="285"/>
      <c r="X266" s="285"/>
      <c r="Y266" s="285"/>
    </row>
    <row r="267" ht="15.75" customHeight="1">
      <c r="A267" s="285"/>
      <c r="B267" s="285"/>
      <c r="C267" s="285"/>
      <c r="D267" s="285"/>
      <c r="E267" s="328"/>
      <c r="F267" s="285"/>
      <c r="G267" s="285"/>
      <c r="H267" s="328"/>
      <c r="I267" s="285"/>
      <c r="J267" s="285"/>
      <c r="K267" s="285"/>
      <c r="L267" s="285"/>
      <c r="M267" s="285"/>
      <c r="N267" s="285"/>
      <c r="O267" s="328"/>
      <c r="P267" s="328"/>
      <c r="Q267" s="328"/>
      <c r="R267" s="328"/>
      <c r="S267" s="285"/>
      <c r="T267" s="285"/>
      <c r="U267" s="285"/>
      <c r="V267" s="285"/>
      <c r="W267" s="285"/>
      <c r="X267" s="285"/>
      <c r="Y267" s="285"/>
    </row>
    <row r="268" ht="15.75" customHeight="1">
      <c r="A268" s="285"/>
      <c r="B268" s="285"/>
      <c r="C268" s="285"/>
      <c r="D268" s="285"/>
      <c r="E268" s="328"/>
      <c r="F268" s="285"/>
      <c r="G268" s="285"/>
      <c r="H268" s="328"/>
      <c r="I268" s="285"/>
      <c r="J268" s="285"/>
      <c r="K268" s="285"/>
      <c r="L268" s="285"/>
      <c r="M268" s="285"/>
      <c r="N268" s="285"/>
      <c r="O268" s="328"/>
      <c r="P268" s="328"/>
      <c r="Q268" s="328"/>
      <c r="R268" s="328"/>
      <c r="S268" s="285"/>
      <c r="T268" s="285"/>
      <c r="U268" s="285"/>
      <c r="V268" s="285"/>
      <c r="W268" s="285"/>
      <c r="X268" s="285"/>
      <c r="Y268" s="285"/>
    </row>
    <row r="269" ht="15.75" customHeight="1">
      <c r="A269" s="285"/>
      <c r="B269" s="285"/>
      <c r="C269" s="285"/>
      <c r="D269" s="285"/>
      <c r="E269" s="328"/>
      <c r="F269" s="285"/>
      <c r="G269" s="285"/>
      <c r="H269" s="328"/>
      <c r="I269" s="285"/>
      <c r="J269" s="285"/>
      <c r="K269" s="285"/>
      <c r="L269" s="285"/>
      <c r="M269" s="285"/>
      <c r="N269" s="285"/>
      <c r="O269" s="328"/>
      <c r="P269" s="328"/>
      <c r="Q269" s="328"/>
      <c r="R269" s="328"/>
      <c r="S269" s="285"/>
      <c r="T269" s="285"/>
      <c r="U269" s="285"/>
      <c r="V269" s="285"/>
      <c r="W269" s="285"/>
      <c r="X269" s="285"/>
      <c r="Y269" s="285"/>
    </row>
    <row r="270" ht="15.75" customHeight="1">
      <c r="A270" s="285"/>
      <c r="B270" s="285"/>
      <c r="C270" s="285"/>
      <c r="D270" s="285"/>
      <c r="E270" s="328"/>
      <c r="F270" s="285"/>
      <c r="G270" s="285"/>
      <c r="H270" s="328"/>
      <c r="I270" s="285"/>
      <c r="J270" s="285"/>
      <c r="K270" s="285"/>
      <c r="L270" s="285"/>
      <c r="M270" s="285"/>
      <c r="N270" s="285"/>
      <c r="O270" s="328"/>
      <c r="P270" s="328"/>
      <c r="Q270" s="328"/>
      <c r="R270" s="328"/>
      <c r="S270" s="285"/>
      <c r="T270" s="285"/>
      <c r="U270" s="285"/>
      <c r="V270" s="285"/>
      <c r="W270" s="285"/>
      <c r="X270" s="285"/>
      <c r="Y270" s="285"/>
    </row>
    <row r="271" ht="15.75" customHeight="1">
      <c r="A271" s="285"/>
      <c r="B271" s="285"/>
      <c r="C271" s="285"/>
      <c r="D271" s="285"/>
      <c r="E271" s="328"/>
      <c r="F271" s="285"/>
      <c r="G271" s="285"/>
      <c r="H271" s="328"/>
      <c r="I271" s="285"/>
      <c r="J271" s="285"/>
      <c r="K271" s="285"/>
      <c r="L271" s="285"/>
      <c r="M271" s="285"/>
      <c r="N271" s="285"/>
      <c r="O271" s="328"/>
      <c r="P271" s="328"/>
      <c r="Q271" s="328"/>
      <c r="R271" s="328"/>
      <c r="S271" s="285"/>
      <c r="T271" s="285"/>
      <c r="U271" s="285"/>
      <c r="V271" s="285"/>
      <c r="W271" s="285"/>
      <c r="X271" s="285"/>
      <c r="Y271" s="285"/>
    </row>
    <row r="272" ht="15.75" customHeight="1">
      <c r="A272" s="285"/>
      <c r="B272" s="285"/>
      <c r="C272" s="285"/>
      <c r="D272" s="285"/>
      <c r="E272" s="328"/>
      <c r="F272" s="285"/>
      <c r="G272" s="285"/>
      <c r="H272" s="328"/>
      <c r="I272" s="285"/>
      <c r="J272" s="285"/>
      <c r="K272" s="285"/>
      <c r="L272" s="285"/>
      <c r="M272" s="285"/>
      <c r="N272" s="285"/>
      <c r="O272" s="328"/>
      <c r="P272" s="328"/>
      <c r="Q272" s="328"/>
      <c r="R272" s="328"/>
      <c r="S272" s="285"/>
      <c r="T272" s="285"/>
      <c r="U272" s="285"/>
      <c r="V272" s="285"/>
      <c r="W272" s="285"/>
      <c r="X272" s="285"/>
      <c r="Y272" s="285"/>
    </row>
    <row r="273" ht="15.75" customHeight="1">
      <c r="A273" s="285"/>
      <c r="B273" s="285"/>
      <c r="C273" s="285"/>
      <c r="D273" s="285"/>
      <c r="E273" s="328"/>
      <c r="F273" s="285"/>
      <c r="G273" s="285"/>
      <c r="H273" s="328"/>
      <c r="I273" s="285"/>
      <c r="J273" s="285"/>
      <c r="K273" s="285"/>
      <c r="L273" s="285"/>
      <c r="M273" s="285"/>
      <c r="N273" s="285"/>
      <c r="O273" s="328"/>
      <c r="P273" s="328"/>
      <c r="Q273" s="328"/>
      <c r="R273" s="328"/>
      <c r="S273" s="285"/>
      <c r="T273" s="285"/>
      <c r="U273" s="285"/>
      <c r="V273" s="285"/>
      <c r="W273" s="285"/>
      <c r="X273" s="285"/>
      <c r="Y273" s="285"/>
    </row>
    <row r="274" ht="15.75" customHeight="1">
      <c r="A274" s="285"/>
      <c r="B274" s="285"/>
      <c r="C274" s="285"/>
      <c r="D274" s="285"/>
      <c r="E274" s="328"/>
      <c r="F274" s="285"/>
      <c r="G274" s="285"/>
      <c r="H274" s="328"/>
      <c r="I274" s="285"/>
      <c r="J274" s="285"/>
      <c r="K274" s="285"/>
      <c r="L274" s="285"/>
      <c r="M274" s="285"/>
      <c r="N274" s="285"/>
      <c r="O274" s="328"/>
      <c r="P274" s="328"/>
      <c r="Q274" s="328"/>
      <c r="R274" s="328"/>
      <c r="S274" s="285"/>
      <c r="T274" s="285"/>
      <c r="U274" s="285"/>
      <c r="V274" s="285"/>
      <c r="W274" s="285"/>
      <c r="X274" s="285"/>
      <c r="Y274" s="285"/>
    </row>
    <row r="275" ht="15.75" customHeight="1">
      <c r="A275" s="285"/>
      <c r="B275" s="285"/>
      <c r="C275" s="285"/>
      <c r="D275" s="285"/>
      <c r="E275" s="328"/>
      <c r="F275" s="285"/>
      <c r="G275" s="285"/>
      <c r="H275" s="328"/>
      <c r="I275" s="285"/>
      <c r="J275" s="285"/>
      <c r="K275" s="285"/>
      <c r="L275" s="285"/>
      <c r="M275" s="285"/>
      <c r="N275" s="285"/>
      <c r="O275" s="328"/>
      <c r="P275" s="328"/>
      <c r="Q275" s="328"/>
      <c r="R275" s="328"/>
      <c r="S275" s="285"/>
      <c r="T275" s="285"/>
      <c r="U275" s="285"/>
      <c r="V275" s="285"/>
      <c r="W275" s="285"/>
      <c r="X275" s="285"/>
      <c r="Y275" s="285"/>
    </row>
    <row r="276" ht="15.75" customHeight="1">
      <c r="A276" s="285"/>
      <c r="B276" s="285"/>
      <c r="C276" s="285"/>
      <c r="D276" s="285"/>
      <c r="E276" s="328"/>
      <c r="F276" s="285"/>
      <c r="G276" s="285"/>
      <c r="H276" s="328"/>
      <c r="I276" s="285"/>
      <c r="J276" s="285"/>
      <c r="K276" s="285"/>
      <c r="L276" s="285"/>
      <c r="M276" s="285"/>
      <c r="N276" s="285"/>
      <c r="O276" s="328"/>
      <c r="P276" s="328"/>
      <c r="Q276" s="328"/>
      <c r="R276" s="328"/>
      <c r="S276" s="285"/>
      <c r="T276" s="285"/>
      <c r="U276" s="285"/>
      <c r="V276" s="285"/>
      <c r="W276" s="285"/>
      <c r="X276" s="285"/>
      <c r="Y276" s="285"/>
    </row>
    <row r="277" ht="15.75" customHeight="1">
      <c r="A277" s="285"/>
      <c r="B277" s="285"/>
      <c r="C277" s="285"/>
      <c r="D277" s="285"/>
      <c r="E277" s="328"/>
      <c r="F277" s="285"/>
      <c r="G277" s="285"/>
      <c r="H277" s="328"/>
      <c r="I277" s="285"/>
      <c r="J277" s="285"/>
      <c r="K277" s="285"/>
      <c r="L277" s="285"/>
      <c r="M277" s="285"/>
      <c r="N277" s="285"/>
      <c r="O277" s="328"/>
      <c r="P277" s="328"/>
      <c r="Q277" s="328"/>
      <c r="R277" s="328"/>
      <c r="S277" s="285"/>
      <c r="T277" s="285"/>
      <c r="U277" s="285"/>
      <c r="V277" s="285"/>
      <c r="W277" s="285"/>
      <c r="X277" s="285"/>
      <c r="Y277" s="285"/>
    </row>
    <row r="278" ht="15.75" customHeight="1">
      <c r="A278" s="285"/>
      <c r="B278" s="285"/>
      <c r="C278" s="285"/>
      <c r="D278" s="285"/>
      <c r="E278" s="328"/>
      <c r="F278" s="285"/>
      <c r="G278" s="285"/>
      <c r="H278" s="328"/>
      <c r="I278" s="285"/>
      <c r="J278" s="285"/>
      <c r="K278" s="285"/>
      <c r="L278" s="285"/>
      <c r="M278" s="285"/>
      <c r="N278" s="285"/>
      <c r="O278" s="328"/>
      <c r="P278" s="328"/>
      <c r="Q278" s="328"/>
      <c r="R278" s="328"/>
      <c r="S278" s="285"/>
      <c r="T278" s="285"/>
      <c r="U278" s="285"/>
      <c r="V278" s="285"/>
      <c r="W278" s="285"/>
      <c r="X278" s="285"/>
      <c r="Y278" s="285"/>
    </row>
    <row r="279" ht="15.75" customHeight="1">
      <c r="A279" s="285"/>
      <c r="B279" s="285"/>
      <c r="C279" s="285"/>
      <c r="D279" s="285"/>
      <c r="E279" s="328"/>
      <c r="F279" s="285"/>
      <c r="G279" s="285"/>
      <c r="H279" s="328"/>
      <c r="I279" s="285"/>
      <c r="J279" s="285"/>
      <c r="K279" s="285"/>
      <c r="L279" s="285"/>
      <c r="M279" s="285"/>
      <c r="N279" s="285"/>
      <c r="O279" s="328"/>
      <c r="P279" s="328"/>
      <c r="Q279" s="328"/>
      <c r="R279" s="328"/>
      <c r="S279" s="285"/>
      <c r="T279" s="285"/>
      <c r="U279" s="285"/>
      <c r="V279" s="285"/>
      <c r="W279" s="285"/>
      <c r="X279" s="285"/>
      <c r="Y279" s="285"/>
    </row>
    <row r="280" ht="15.75" customHeight="1">
      <c r="A280" s="285"/>
      <c r="B280" s="285"/>
      <c r="C280" s="285"/>
      <c r="D280" s="285"/>
      <c r="E280" s="328"/>
      <c r="F280" s="285"/>
      <c r="G280" s="285"/>
      <c r="H280" s="328"/>
      <c r="I280" s="285"/>
      <c r="J280" s="285"/>
      <c r="K280" s="285"/>
      <c r="L280" s="285"/>
      <c r="M280" s="285"/>
      <c r="N280" s="285"/>
      <c r="O280" s="328"/>
      <c r="P280" s="328"/>
      <c r="Q280" s="328"/>
      <c r="R280" s="328"/>
      <c r="S280" s="285"/>
      <c r="T280" s="285"/>
      <c r="U280" s="285"/>
      <c r="V280" s="285"/>
      <c r="W280" s="285"/>
      <c r="X280" s="285"/>
      <c r="Y280" s="285"/>
    </row>
    <row r="281" ht="15.75" customHeight="1">
      <c r="A281" s="285"/>
      <c r="B281" s="285"/>
      <c r="C281" s="285"/>
      <c r="D281" s="285"/>
      <c r="E281" s="328"/>
      <c r="F281" s="285"/>
      <c r="G281" s="285"/>
      <c r="H281" s="328"/>
      <c r="I281" s="285"/>
      <c r="J281" s="285"/>
      <c r="K281" s="285"/>
      <c r="L281" s="285"/>
      <c r="M281" s="285"/>
      <c r="N281" s="285"/>
      <c r="O281" s="328"/>
      <c r="P281" s="328"/>
      <c r="Q281" s="328"/>
      <c r="R281" s="328"/>
      <c r="S281" s="285"/>
      <c r="T281" s="285"/>
      <c r="U281" s="285"/>
      <c r="V281" s="285"/>
      <c r="W281" s="285"/>
      <c r="X281" s="285"/>
      <c r="Y281" s="285"/>
    </row>
    <row r="282" ht="15.75" customHeight="1">
      <c r="A282" s="285"/>
      <c r="B282" s="285"/>
      <c r="C282" s="285"/>
      <c r="D282" s="285"/>
      <c r="E282" s="328"/>
      <c r="F282" s="285"/>
      <c r="G282" s="285"/>
      <c r="H282" s="328"/>
      <c r="I282" s="285"/>
      <c r="J282" s="285"/>
      <c r="K282" s="285"/>
      <c r="L282" s="285"/>
      <c r="M282" s="285"/>
      <c r="N282" s="285"/>
      <c r="O282" s="328"/>
      <c r="P282" s="328"/>
      <c r="Q282" s="328"/>
      <c r="R282" s="328"/>
      <c r="S282" s="285"/>
      <c r="T282" s="285"/>
      <c r="U282" s="285"/>
      <c r="V282" s="285"/>
      <c r="W282" s="285"/>
      <c r="X282" s="285"/>
      <c r="Y282" s="285"/>
    </row>
    <row r="283" ht="15.75" customHeight="1">
      <c r="A283" s="285"/>
      <c r="B283" s="285"/>
      <c r="C283" s="285"/>
      <c r="D283" s="285"/>
      <c r="E283" s="328"/>
      <c r="F283" s="285"/>
      <c r="G283" s="285"/>
      <c r="H283" s="328"/>
      <c r="I283" s="285"/>
      <c r="J283" s="285"/>
      <c r="K283" s="285"/>
      <c r="L283" s="285"/>
      <c r="M283" s="285"/>
      <c r="N283" s="285"/>
      <c r="O283" s="328"/>
      <c r="P283" s="328"/>
      <c r="Q283" s="328"/>
      <c r="R283" s="328"/>
      <c r="S283" s="285"/>
      <c r="T283" s="285"/>
      <c r="U283" s="285"/>
      <c r="V283" s="285"/>
      <c r="W283" s="285"/>
      <c r="X283" s="285"/>
      <c r="Y283" s="285"/>
    </row>
    <row r="284" ht="15.75" customHeight="1">
      <c r="A284" s="285"/>
      <c r="B284" s="285"/>
      <c r="C284" s="285"/>
      <c r="D284" s="285"/>
      <c r="E284" s="328"/>
      <c r="F284" s="285"/>
      <c r="G284" s="285"/>
      <c r="H284" s="328"/>
      <c r="I284" s="285"/>
      <c r="J284" s="285"/>
      <c r="K284" s="285"/>
      <c r="L284" s="285"/>
      <c r="M284" s="285"/>
      <c r="N284" s="285"/>
      <c r="O284" s="328"/>
      <c r="P284" s="328"/>
      <c r="Q284" s="328"/>
      <c r="R284" s="328"/>
      <c r="S284" s="285"/>
      <c r="T284" s="285"/>
      <c r="U284" s="285"/>
      <c r="V284" s="285"/>
      <c r="W284" s="285"/>
      <c r="X284" s="285"/>
      <c r="Y284" s="285"/>
    </row>
    <row r="285" ht="15.75" customHeight="1">
      <c r="A285" s="285"/>
      <c r="B285" s="285"/>
      <c r="C285" s="285"/>
      <c r="D285" s="285"/>
      <c r="E285" s="328"/>
      <c r="F285" s="285"/>
      <c r="G285" s="285"/>
      <c r="H285" s="328"/>
      <c r="I285" s="285"/>
      <c r="J285" s="285"/>
      <c r="K285" s="285"/>
      <c r="L285" s="285"/>
      <c r="M285" s="285"/>
      <c r="N285" s="285"/>
      <c r="O285" s="328"/>
      <c r="P285" s="328"/>
      <c r="Q285" s="328"/>
      <c r="R285" s="328"/>
      <c r="S285" s="285"/>
      <c r="T285" s="285"/>
      <c r="U285" s="285"/>
      <c r="V285" s="285"/>
      <c r="W285" s="285"/>
      <c r="X285" s="285"/>
      <c r="Y285" s="285"/>
    </row>
    <row r="286" ht="15.75" customHeight="1">
      <c r="A286" s="285"/>
      <c r="B286" s="285"/>
      <c r="C286" s="285"/>
      <c r="D286" s="285"/>
      <c r="E286" s="328"/>
      <c r="F286" s="285"/>
      <c r="G286" s="285"/>
      <c r="H286" s="328"/>
      <c r="I286" s="285"/>
      <c r="J286" s="285"/>
      <c r="K286" s="285"/>
      <c r="L286" s="285"/>
      <c r="M286" s="285"/>
      <c r="N286" s="285"/>
      <c r="O286" s="328"/>
      <c r="P286" s="328"/>
      <c r="Q286" s="328"/>
      <c r="R286" s="328"/>
      <c r="S286" s="285"/>
      <c r="T286" s="285"/>
      <c r="U286" s="285"/>
      <c r="V286" s="285"/>
      <c r="W286" s="285"/>
      <c r="X286" s="285"/>
      <c r="Y286" s="285"/>
    </row>
    <row r="287" ht="15.75" customHeight="1">
      <c r="A287" s="285"/>
      <c r="B287" s="285"/>
      <c r="C287" s="285"/>
      <c r="D287" s="285"/>
      <c r="E287" s="328"/>
      <c r="F287" s="285"/>
      <c r="G287" s="285"/>
      <c r="H287" s="328"/>
      <c r="I287" s="285"/>
      <c r="J287" s="285"/>
      <c r="K287" s="285"/>
      <c r="L287" s="285"/>
      <c r="M287" s="285"/>
      <c r="N287" s="285"/>
      <c r="O287" s="328"/>
      <c r="P287" s="328"/>
      <c r="Q287" s="328"/>
      <c r="R287" s="328"/>
      <c r="S287" s="285"/>
      <c r="T287" s="285"/>
      <c r="U287" s="285"/>
      <c r="V287" s="285"/>
      <c r="W287" s="285"/>
      <c r="X287" s="285"/>
      <c r="Y287" s="285"/>
    </row>
    <row r="288" ht="15.75" customHeight="1">
      <c r="A288" s="285"/>
      <c r="B288" s="285"/>
      <c r="C288" s="285"/>
      <c r="D288" s="285"/>
      <c r="E288" s="328"/>
      <c r="F288" s="285"/>
      <c r="G288" s="285"/>
      <c r="H288" s="328"/>
      <c r="I288" s="285"/>
      <c r="J288" s="285"/>
      <c r="K288" s="285"/>
      <c r="L288" s="285"/>
      <c r="M288" s="285"/>
      <c r="N288" s="285"/>
      <c r="O288" s="328"/>
      <c r="P288" s="328"/>
      <c r="Q288" s="328"/>
      <c r="R288" s="328"/>
      <c r="S288" s="285"/>
      <c r="T288" s="285"/>
      <c r="U288" s="285"/>
      <c r="V288" s="285"/>
      <c r="W288" s="285"/>
      <c r="X288" s="285"/>
      <c r="Y288" s="285"/>
    </row>
    <row r="289" ht="15.75" customHeight="1">
      <c r="A289" s="285"/>
      <c r="B289" s="285"/>
      <c r="C289" s="285"/>
      <c r="D289" s="285"/>
      <c r="E289" s="328"/>
      <c r="F289" s="285"/>
      <c r="G289" s="285"/>
      <c r="H289" s="328"/>
      <c r="I289" s="285"/>
      <c r="J289" s="285"/>
      <c r="K289" s="285"/>
      <c r="L289" s="285"/>
      <c r="M289" s="285"/>
      <c r="N289" s="285"/>
      <c r="O289" s="328"/>
      <c r="P289" s="328"/>
      <c r="Q289" s="328"/>
      <c r="R289" s="328"/>
      <c r="S289" s="285"/>
      <c r="T289" s="285"/>
      <c r="U289" s="285"/>
      <c r="V289" s="285"/>
      <c r="W289" s="285"/>
      <c r="X289" s="285"/>
      <c r="Y289" s="285"/>
    </row>
    <row r="290" ht="15.75" customHeight="1">
      <c r="A290" s="285"/>
      <c r="B290" s="285"/>
      <c r="C290" s="285"/>
      <c r="D290" s="285"/>
      <c r="E290" s="328"/>
      <c r="F290" s="285"/>
      <c r="G290" s="285"/>
      <c r="H290" s="328"/>
      <c r="I290" s="285"/>
      <c r="J290" s="285"/>
      <c r="K290" s="285"/>
      <c r="L290" s="285"/>
      <c r="M290" s="285"/>
      <c r="N290" s="285"/>
      <c r="O290" s="328"/>
      <c r="P290" s="328"/>
      <c r="Q290" s="328"/>
      <c r="R290" s="328"/>
      <c r="S290" s="285"/>
      <c r="T290" s="285"/>
      <c r="U290" s="285"/>
      <c r="V290" s="285"/>
      <c r="W290" s="285"/>
      <c r="X290" s="285"/>
      <c r="Y290" s="285"/>
    </row>
    <row r="291" ht="15.75" customHeight="1">
      <c r="A291" s="285"/>
      <c r="B291" s="285"/>
      <c r="C291" s="285"/>
      <c r="D291" s="285"/>
      <c r="E291" s="328"/>
      <c r="F291" s="285"/>
      <c r="G291" s="285"/>
      <c r="H291" s="328"/>
      <c r="I291" s="285"/>
      <c r="J291" s="285"/>
      <c r="K291" s="285"/>
      <c r="L291" s="285"/>
      <c r="M291" s="285"/>
      <c r="N291" s="285"/>
      <c r="O291" s="328"/>
      <c r="P291" s="328"/>
      <c r="Q291" s="328"/>
      <c r="R291" s="328"/>
      <c r="S291" s="285"/>
      <c r="T291" s="285"/>
      <c r="U291" s="285"/>
      <c r="V291" s="285"/>
      <c r="W291" s="285"/>
      <c r="X291" s="285"/>
      <c r="Y291" s="285"/>
    </row>
    <row r="292" ht="15.75" customHeight="1">
      <c r="A292" s="285"/>
      <c r="B292" s="285"/>
      <c r="C292" s="285"/>
      <c r="D292" s="285"/>
      <c r="E292" s="328"/>
      <c r="F292" s="285"/>
      <c r="G292" s="285"/>
      <c r="H292" s="328"/>
      <c r="I292" s="285"/>
      <c r="J292" s="285"/>
      <c r="K292" s="285"/>
      <c r="L292" s="285"/>
      <c r="M292" s="285"/>
      <c r="N292" s="285"/>
      <c r="O292" s="328"/>
      <c r="P292" s="328"/>
      <c r="Q292" s="328"/>
      <c r="R292" s="328"/>
      <c r="S292" s="285"/>
      <c r="T292" s="285"/>
      <c r="U292" s="285"/>
      <c r="V292" s="285"/>
      <c r="W292" s="285"/>
      <c r="X292" s="285"/>
      <c r="Y292" s="285"/>
    </row>
    <row r="293" ht="15.75" customHeight="1">
      <c r="A293" s="285"/>
      <c r="B293" s="285"/>
      <c r="C293" s="285"/>
      <c r="D293" s="285"/>
      <c r="E293" s="328"/>
      <c r="F293" s="285"/>
      <c r="G293" s="285"/>
      <c r="H293" s="328"/>
      <c r="I293" s="285"/>
      <c r="J293" s="285"/>
      <c r="K293" s="285"/>
      <c r="L293" s="285"/>
      <c r="M293" s="285"/>
      <c r="N293" s="285"/>
      <c r="O293" s="328"/>
      <c r="P293" s="328"/>
      <c r="Q293" s="328"/>
      <c r="R293" s="328"/>
      <c r="S293" s="285"/>
      <c r="T293" s="285"/>
      <c r="U293" s="285"/>
      <c r="V293" s="285"/>
      <c r="W293" s="285"/>
      <c r="X293" s="285"/>
      <c r="Y293" s="285"/>
    </row>
    <row r="294" ht="15.75" customHeight="1">
      <c r="A294" s="285"/>
      <c r="B294" s="285"/>
      <c r="C294" s="285"/>
      <c r="D294" s="285"/>
      <c r="E294" s="328"/>
      <c r="F294" s="285"/>
      <c r="G294" s="285"/>
      <c r="H294" s="328"/>
      <c r="I294" s="285"/>
      <c r="J294" s="285"/>
      <c r="K294" s="285"/>
      <c r="L294" s="285"/>
      <c r="M294" s="285"/>
      <c r="N294" s="285"/>
      <c r="O294" s="328"/>
      <c r="P294" s="328"/>
      <c r="Q294" s="328"/>
      <c r="R294" s="328"/>
      <c r="S294" s="285"/>
      <c r="T294" s="285"/>
      <c r="U294" s="285"/>
      <c r="V294" s="285"/>
      <c r="W294" s="285"/>
      <c r="X294" s="285"/>
      <c r="Y294" s="285"/>
    </row>
    <row r="295" ht="15.75" customHeight="1">
      <c r="A295" s="285"/>
      <c r="B295" s="285"/>
      <c r="C295" s="285"/>
      <c r="D295" s="285"/>
      <c r="E295" s="328"/>
      <c r="F295" s="285"/>
      <c r="G295" s="285"/>
      <c r="H295" s="328"/>
      <c r="I295" s="285"/>
      <c r="J295" s="285"/>
      <c r="K295" s="285"/>
      <c r="L295" s="285"/>
      <c r="M295" s="285"/>
      <c r="N295" s="285"/>
      <c r="O295" s="328"/>
      <c r="P295" s="328"/>
      <c r="Q295" s="328"/>
      <c r="R295" s="328"/>
      <c r="S295" s="285"/>
      <c r="T295" s="285"/>
      <c r="U295" s="285"/>
      <c r="V295" s="285"/>
      <c r="W295" s="285"/>
      <c r="X295" s="285"/>
      <c r="Y295" s="285"/>
    </row>
    <row r="296" ht="15.75" customHeight="1">
      <c r="A296" s="285"/>
      <c r="B296" s="285"/>
      <c r="C296" s="285"/>
      <c r="D296" s="285"/>
      <c r="E296" s="328"/>
      <c r="F296" s="285"/>
      <c r="G296" s="285"/>
      <c r="H296" s="328"/>
      <c r="I296" s="285"/>
      <c r="J296" s="285"/>
      <c r="K296" s="285"/>
      <c r="L296" s="285"/>
      <c r="M296" s="285"/>
      <c r="N296" s="285"/>
      <c r="O296" s="328"/>
      <c r="P296" s="328"/>
      <c r="Q296" s="328"/>
      <c r="R296" s="328"/>
      <c r="S296" s="285"/>
      <c r="T296" s="285"/>
      <c r="U296" s="285"/>
      <c r="V296" s="285"/>
      <c r="W296" s="285"/>
      <c r="X296" s="285"/>
      <c r="Y296" s="285"/>
    </row>
    <row r="297" ht="15.75" customHeight="1">
      <c r="A297" s="285"/>
      <c r="B297" s="285"/>
      <c r="C297" s="285"/>
      <c r="D297" s="285"/>
      <c r="E297" s="328"/>
      <c r="F297" s="285"/>
      <c r="G297" s="285"/>
      <c r="H297" s="328"/>
      <c r="I297" s="285"/>
      <c r="J297" s="285"/>
      <c r="K297" s="285"/>
      <c r="L297" s="285"/>
      <c r="M297" s="285"/>
      <c r="N297" s="285"/>
      <c r="O297" s="328"/>
      <c r="P297" s="328"/>
      <c r="Q297" s="328"/>
      <c r="R297" s="328"/>
      <c r="S297" s="285"/>
      <c r="T297" s="285"/>
      <c r="U297" s="285"/>
      <c r="V297" s="285"/>
      <c r="W297" s="285"/>
      <c r="X297" s="285"/>
      <c r="Y297" s="285"/>
    </row>
    <row r="298" ht="15.75" customHeight="1">
      <c r="A298" s="285"/>
      <c r="B298" s="285"/>
      <c r="C298" s="285"/>
      <c r="D298" s="285"/>
      <c r="E298" s="328"/>
      <c r="F298" s="285"/>
      <c r="G298" s="285"/>
      <c r="H298" s="328"/>
      <c r="I298" s="285"/>
      <c r="J298" s="285"/>
      <c r="K298" s="285"/>
      <c r="L298" s="285"/>
      <c r="M298" s="285"/>
      <c r="N298" s="285"/>
      <c r="O298" s="328"/>
      <c r="P298" s="328"/>
      <c r="Q298" s="328"/>
      <c r="R298" s="328"/>
      <c r="S298" s="285"/>
      <c r="T298" s="285"/>
      <c r="U298" s="285"/>
      <c r="V298" s="285"/>
      <c r="W298" s="285"/>
      <c r="X298" s="285"/>
      <c r="Y298" s="285"/>
    </row>
    <row r="299" ht="15.75" customHeight="1">
      <c r="A299" s="285"/>
      <c r="B299" s="285"/>
      <c r="C299" s="285"/>
      <c r="D299" s="285"/>
      <c r="E299" s="328"/>
      <c r="F299" s="285"/>
      <c r="G299" s="285"/>
      <c r="H299" s="328"/>
      <c r="I299" s="285"/>
      <c r="J299" s="285"/>
      <c r="K299" s="285"/>
      <c r="L299" s="285"/>
      <c r="M299" s="285"/>
      <c r="N299" s="285"/>
      <c r="O299" s="328"/>
      <c r="P299" s="328"/>
      <c r="Q299" s="328"/>
      <c r="R299" s="328"/>
      <c r="S299" s="285"/>
      <c r="T299" s="285"/>
      <c r="U299" s="285"/>
      <c r="V299" s="285"/>
      <c r="W299" s="285"/>
      <c r="X299" s="285"/>
      <c r="Y299" s="285"/>
    </row>
    <row r="300" ht="15.75" customHeight="1">
      <c r="A300" s="285"/>
      <c r="B300" s="285"/>
      <c r="C300" s="285"/>
      <c r="D300" s="285"/>
      <c r="E300" s="328"/>
      <c r="F300" s="285"/>
      <c r="G300" s="285"/>
      <c r="H300" s="328"/>
      <c r="I300" s="285"/>
      <c r="J300" s="285"/>
      <c r="K300" s="285"/>
      <c r="L300" s="285"/>
      <c r="M300" s="285"/>
      <c r="N300" s="285"/>
      <c r="O300" s="328"/>
      <c r="P300" s="328"/>
      <c r="Q300" s="328"/>
      <c r="R300" s="328"/>
      <c r="S300" s="285"/>
      <c r="T300" s="285"/>
      <c r="U300" s="285"/>
      <c r="V300" s="285"/>
      <c r="W300" s="285"/>
      <c r="X300" s="285"/>
      <c r="Y300" s="285"/>
    </row>
    <row r="301" ht="15.75" customHeight="1">
      <c r="A301" s="285"/>
      <c r="B301" s="285"/>
      <c r="C301" s="285"/>
      <c r="D301" s="285"/>
      <c r="E301" s="328"/>
      <c r="F301" s="285"/>
      <c r="G301" s="285"/>
      <c r="H301" s="328"/>
      <c r="I301" s="285"/>
      <c r="J301" s="285"/>
      <c r="K301" s="285"/>
      <c r="L301" s="285"/>
      <c r="M301" s="285"/>
      <c r="N301" s="285"/>
      <c r="O301" s="328"/>
      <c r="P301" s="328"/>
      <c r="Q301" s="328"/>
      <c r="R301" s="328"/>
      <c r="S301" s="285"/>
      <c r="T301" s="285"/>
      <c r="U301" s="285"/>
      <c r="V301" s="285"/>
      <c r="W301" s="285"/>
      <c r="X301" s="285"/>
      <c r="Y301" s="285"/>
    </row>
    <row r="302" ht="15.75" customHeight="1">
      <c r="A302" s="285"/>
      <c r="B302" s="285"/>
      <c r="C302" s="285"/>
      <c r="D302" s="285"/>
      <c r="E302" s="328"/>
      <c r="F302" s="285"/>
      <c r="G302" s="285"/>
      <c r="H302" s="328"/>
      <c r="I302" s="285"/>
      <c r="J302" s="285"/>
      <c r="K302" s="285"/>
      <c r="L302" s="285"/>
      <c r="M302" s="285"/>
      <c r="N302" s="285"/>
      <c r="O302" s="328"/>
      <c r="P302" s="328"/>
      <c r="Q302" s="328"/>
      <c r="R302" s="328"/>
      <c r="S302" s="285"/>
      <c r="T302" s="285"/>
      <c r="U302" s="285"/>
      <c r="V302" s="285"/>
      <c r="W302" s="285"/>
      <c r="X302" s="285"/>
      <c r="Y302" s="285"/>
    </row>
    <row r="303" ht="15.75" customHeight="1">
      <c r="A303" s="285"/>
      <c r="B303" s="285"/>
      <c r="C303" s="285"/>
      <c r="D303" s="285"/>
      <c r="E303" s="328"/>
      <c r="F303" s="285"/>
      <c r="G303" s="285"/>
      <c r="H303" s="328"/>
      <c r="I303" s="285"/>
      <c r="J303" s="285"/>
      <c r="K303" s="285"/>
      <c r="L303" s="285"/>
      <c r="M303" s="285"/>
      <c r="N303" s="285"/>
      <c r="O303" s="328"/>
      <c r="P303" s="328"/>
      <c r="Q303" s="328"/>
      <c r="R303" s="328"/>
      <c r="S303" s="285"/>
      <c r="T303" s="285"/>
      <c r="U303" s="285"/>
      <c r="V303" s="285"/>
      <c r="W303" s="285"/>
      <c r="X303" s="285"/>
      <c r="Y303" s="285"/>
    </row>
    <row r="304" ht="15.75" customHeight="1">
      <c r="A304" s="285"/>
      <c r="B304" s="285"/>
      <c r="C304" s="285"/>
      <c r="D304" s="285"/>
      <c r="E304" s="328"/>
      <c r="F304" s="285"/>
      <c r="G304" s="285"/>
      <c r="H304" s="328"/>
      <c r="I304" s="285"/>
      <c r="J304" s="285"/>
      <c r="K304" s="285"/>
      <c r="L304" s="285"/>
      <c r="M304" s="285"/>
      <c r="N304" s="285"/>
      <c r="O304" s="328"/>
      <c r="P304" s="328"/>
      <c r="Q304" s="328"/>
      <c r="R304" s="328"/>
      <c r="S304" s="285"/>
      <c r="T304" s="285"/>
      <c r="U304" s="285"/>
      <c r="V304" s="285"/>
      <c r="W304" s="285"/>
      <c r="X304" s="285"/>
      <c r="Y304" s="285"/>
    </row>
    <row r="305" ht="15.75" customHeight="1">
      <c r="A305" s="285"/>
      <c r="B305" s="285"/>
      <c r="C305" s="285"/>
      <c r="D305" s="285"/>
      <c r="E305" s="328"/>
      <c r="F305" s="285"/>
      <c r="G305" s="285"/>
      <c r="H305" s="328"/>
      <c r="I305" s="285"/>
      <c r="J305" s="285"/>
      <c r="K305" s="285"/>
      <c r="L305" s="285"/>
      <c r="M305" s="285"/>
      <c r="N305" s="285"/>
      <c r="O305" s="328"/>
      <c r="P305" s="328"/>
      <c r="Q305" s="328"/>
      <c r="R305" s="328"/>
      <c r="S305" s="285"/>
      <c r="T305" s="285"/>
      <c r="U305" s="285"/>
      <c r="V305" s="285"/>
      <c r="W305" s="285"/>
      <c r="X305" s="285"/>
      <c r="Y305" s="285"/>
    </row>
    <row r="306" ht="15.75" customHeight="1">
      <c r="A306" s="285"/>
      <c r="B306" s="285"/>
      <c r="C306" s="285"/>
      <c r="D306" s="285"/>
      <c r="E306" s="328"/>
      <c r="F306" s="285"/>
      <c r="G306" s="285"/>
      <c r="H306" s="328"/>
      <c r="I306" s="285"/>
      <c r="J306" s="285"/>
      <c r="K306" s="285"/>
      <c r="L306" s="285"/>
      <c r="M306" s="285"/>
      <c r="N306" s="285"/>
      <c r="O306" s="328"/>
      <c r="P306" s="328"/>
      <c r="Q306" s="328"/>
      <c r="R306" s="328"/>
      <c r="S306" s="285"/>
      <c r="T306" s="285"/>
      <c r="U306" s="285"/>
      <c r="V306" s="285"/>
      <c r="W306" s="285"/>
      <c r="X306" s="285"/>
      <c r="Y306" s="285"/>
    </row>
    <row r="307" ht="15.75" customHeight="1">
      <c r="A307" s="285"/>
      <c r="B307" s="285"/>
      <c r="C307" s="285"/>
      <c r="D307" s="285"/>
      <c r="E307" s="328"/>
      <c r="F307" s="285"/>
      <c r="G307" s="285"/>
      <c r="H307" s="328"/>
      <c r="I307" s="285"/>
      <c r="J307" s="285"/>
      <c r="K307" s="285"/>
      <c r="L307" s="285"/>
      <c r="M307" s="285"/>
      <c r="N307" s="285"/>
      <c r="O307" s="328"/>
      <c r="P307" s="328"/>
      <c r="Q307" s="328"/>
      <c r="R307" s="328"/>
      <c r="S307" s="285"/>
      <c r="T307" s="285"/>
      <c r="U307" s="285"/>
      <c r="V307" s="285"/>
      <c r="W307" s="285"/>
      <c r="X307" s="285"/>
      <c r="Y307" s="285"/>
    </row>
    <row r="308" ht="15.75" customHeight="1">
      <c r="A308" s="285"/>
      <c r="B308" s="285"/>
      <c r="C308" s="285"/>
      <c r="D308" s="285"/>
      <c r="E308" s="328"/>
      <c r="F308" s="285"/>
      <c r="G308" s="285"/>
      <c r="H308" s="328"/>
      <c r="I308" s="285"/>
      <c r="J308" s="285"/>
      <c r="K308" s="285"/>
      <c r="L308" s="285"/>
      <c r="M308" s="285"/>
      <c r="N308" s="285"/>
      <c r="O308" s="328"/>
      <c r="P308" s="328"/>
      <c r="Q308" s="328"/>
      <c r="R308" s="328"/>
      <c r="S308" s="285"/>
      <c r="T308" s="285"/>
      <c r="U308" s="285"/>
      <c r="V308" s="285"/>
      <c r="W308" s="285"/>
      <c r="X308" s="285"/>
      <c r="Y308" s="285"/>
    </row>
    <row r="309" ht="15.75" customHeight="1">
      <c r="A309" s="285"/>
      <c r="B309" s="285"/>
      <c r="C309" s="285"/>
      <c r="D309" s="285"/>
      <c r="E309" s="328"/>
      <c r="F309" s="285"/>
      <c r="G309" s="285"/>
      <c r="H309" s="328"/>
      <c r="I309" s="285"/>
      <c r="J309" s="285"/>
      <c r="K309" s="285"/>
      <c r="L309" s="285"/>
      <c r="M309" s="285"/>
      <c r="N309" s="285"/>
      <c r="O309" s="328"/>
      <c r="P309" s="328"/>
      <c r="Q309" s="328"/>
      <c r="R309" s="328"/>
      <c r="S309" s="285"/>
      <c r="T309" s="285"/>
      <c r="U309" s="285"/>
      <c r="V309" s="285"/>
      <c r="W309" s="285"/>
      <c r="X309" s="285"/>
      <c r="Y309" s="285"/>
    </row>
    <row r="310" ht="15.75" customHeight="1">
      <c r="A310" s="285"/>
      <c r="B310" s="285"/>
      <c r="C310" s="285"/>
      <c r="D310" s="285"/>
      <c r="E310" s="328"/>
      <c r="F310" s="285"/>
      <c r="G310" s="285"/>
      <c r="H310" s="328"/>
      <c r="I310" s="285"/>
      <c r="J310" s="285"/>
      <c r="K310" s="285"/>
      <c r="L310" s="285"/>
      <c r="M310" s="285"/>
      <c r="N310" s="285"/>
      <c r="O310" s="328"/>
      <c r="P310" s="328"/>
      <c r="Q310" s="328"/>
      <c r="R310" s="328"/>
      <c r="S310" s="285"/>
      <c r="T310" s="285"/>
      <c r="U310" s="285"/>
      <c r="V310" s="285"/>
      <c r="W310" s="285"/>
      <c r="X310" s="285"/>
      <c r="Y310" s="285"/>
    </row>
    <row r="311" ht="15.75" customHeight="1">
      <c r="A311" s="285"/>
      <c r="B311" s="285"/>
      <c r="C311" s="285"/>
      <c r="D311" s="285"/>
      <c r="E311" s="328"/>
      <c r="F311" s="285"/>
      <c r="G311" s="285"/>
      <c r="H311" s="328"/>
      <c r="I311" s="285"/>
      <c r="J311" s="285"/>
      <c r="K311" s="285"/>
      <c r="L311" s="285"/>
      <c r="M311" s="285"/>
      <c r="N311" s="285"/>
      <c r="O311" s="328"/>
      <c r="P311" s="328"/>
      <c r="Q311" s="328"/>
      <c r="R311" s="328"/>
      <c r="S311" s="285"/>
      <c r="T311" s="285"/>
      <c r="U311" s="285"/>
      <c r="V311" s="285"/>
      <c r="W311" s="285"/>
      <c r="X311" s="285"/>
      <c r="Y311" s="285"/>
    </row>
    <row r="312" ht="15.75" customHeight="1">
      <c r="A312" s="285"/>
      <c r="B312" s="285"/>
      <c r="C312" s="285"/>
      <c r="D312" s="285"/>
      <c r="E312" s="328"/>
      <c r="F312" s="285"/>
      <c r="G312" s="285"/>
      <c r="H312" s="328"/>
      <c r="I312" s="285"/>
      <c r="J312" s="285"/>
      <c r="K312" s="285"/>
      <c r="L312" s="285"/>
      <c r="M312" s="285"/>
      <c r="N312" s="285"/>
      <c r="O312" s="328"/>
      <c r="P312" s="328"/>
      <c r="Q312" s="328"/>
      <c r="R312" s="328"/>
      <c r="S312" s="285"/>
      <c r="T312" s="285"/>
      <c r="U312" s="285"/>
      <c r="V312" s="285"/>
      <c r="W312" s="285"/>
      <c r="X312" s="285"/>
      <c r="Y312" s="285"/>
    </row>
    <row r="313" ht="15.75" customHeight="1">
      <c r="A313" s="285"/>
      <c r="B313" s="285"/>
      <c r="C313" s="285"/>
      <c r="D313" s="285"/>
      <c r="E313" s="328"/>
      <c r="F313" s="285"/>
      <c r="G313" s="285"/>
      <c r="H313" s="328"/>
      <c r="I313" s="285"/>
      <c r="J313" s="285"/>
      <c r="K313" s="285"/>
      <c r="L313" s="285"/>
      <c r="M313" s="285"/>
      <c r="N313" s="285"/>
      <c r="O313" s="328"/>
      <c r="P313" s="328"/>
      <c r="Q313" s="328"/>
      <c r="R313" s="328"/>
      <c r="S313" s="285"/>
      <c r="T313" s="285"/>
      <c r="U313" s="285"/>
      <c r="V313" s="285"/>
      <c r="W313" s="285"/>
      <c r="X313" s="285"/>
      <c r="Y313" s="285"/>
    </row>
    <row r="314" ht="15.75" customHeight="1">
      <c r="A314" s="285"/>
      <c r="B314" s="285"/>
      <c r="C314" s="285"/>
      <c r="D314" s="285"/>
      <c r="E314" s="328"/>
      <c r="F314" s="285"/>
      <c r="G314" s="285"/>
      <c r="H314" s="328"/>
      <c r="I314" s="285"/>
      <c r="J314" s="285"/>
      <c r="K314" s="285"/>
      <c r="L314" s="285"/>
      <c r="M314" s="285"/>
      <c r="N314" s="285"/>
      <c r="O314" s="328"/>
      <c r="P314" s="328"/>
      <c r="Q314" s="328"/>
      <c r="R314" s="328"/>
      <c r="S314" s="285"/>
      <c r="T314" s="285"/>
      <c r="U314" s="285"/>
      <c r="V314" s="285"/>
      <c r="W314" s="285"/>
      <c r="X314" s="285"/>
      <c r="Y314" s="285"/>
    </row>
    <row r="315" ht="15.75" customHeight="1">
      <c r="A315" s="285"/>
      <c r="B315" s="285"/>
      <c r="C315" s="285"/>
      <c r="D315" s="285"/>
      <c r="E315" s="328"/>
      <c r="F315" s="285"/>
      <c r="G315" s="285"/>
      <c r="H315" s="328"/>
      <c r="I315" s="285"/>
      <c r="J315" s="285"/>
      <c r="K315" s="285"/>
      <c r="L315" s="285"/>
      <c r="M315" s="285"/>
      <c r="N315" s="285"/>
      <c r="O315" s="328"/>
      <c r="P315" s="328"/>
      <c r="Q315" s="328"/>
      <c r="R315" s="328"/>
      <c r="S315" s="285"/>
      <c r="T315" s="285"/>
      <c r="U315" s="285"/>
      <c r="V315" s="285"/>
      <c r="W315" s="285"/>
      <c r="X315" s="285"/>
      <c r="Y315" s="285"/>
    </row>
    <row r="316" ht="15.75" customHeight="1">
      <c r="A316" s="285"/>
      <c r="B316" s="285"/>
      <c r="C316" s="285"/>
      <c r="D316" s="285"/>
      <c r="E316" s="328"/>
      <c r="F316" s="285"/>
      <c r="G316" s="285"/>
      <c r="H316" s="328"/>
      <c r="I316" s="285"/>
      <c r="J316" s="285"/>
      <c r="K316" s="285"/>
      <c r="L316" s="285"/>
      <c r="M316" s="285"/>
      <c r="N316" s="285"/>
      <c r="O316" s="328"/>
      <c r="P316" s="328"/>
      <c r="Q316" s="328"/>
      <c r="R316" s="328"/>
      <c r="S316" s="285"/>
      <c r="T316" s="285"/>
      <c r="U316" s="285"/>
      <c r="V316" s="285"/>
      <c r="W316" s="285"/>
      <c r="X316" s="285"/>
      <c r="Y316" s="285"/>
    </row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19:B19"/>
    <mergeCell ref="A55:B55"/>
    <mergeCell ref="A73:B73"/>
    <mergeCell ref="A89:B89"/>
    <mergeCell ref="A105:B105"/>
    <mergeCell ref="C1:J1"/>
    <mergeCell ref="O1:Q1"/>
    <mergeCell ref="C2:E2"/>
    <mergeCell ref="F2:H2"/>
    <mergeCell ref="I2:K2"/>
    <mergeCell ref="L2:N2"/>
    <mergeCell ref="A3:B3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2" width="12.63"/>
    <col customWidth="1" min="3" max="7" width="5.75"/>
    <col customWidth="1" min="8" max="13" width="5.13"/>
    <col customWidth="1" min="14" max="14" width="5.5"/>
    <col customWidth="1" min="15" max="32" width="5.13"/>
    <col customWidth="1" min="33" max="33" width="9.63"/>
  </cols>
  <sheetData>
    <row r="1" ht="15.75" customHeight="1">
      <c r="A1" s="87" t="s">
        <v>297</v>
      </c>
      <c r="C1" s="329" t="s">
        <v>298</v>
      </c>
      <c r="D1" s="330" t="s">
        <v>299</v>
      </c>
      <c r="E1" s="330" t="s">
        <v>300</v>
      </c>
      <c r="F1" s="330" t="s">
        <v>301</v>
      </c>
      <c r="G1" s="330" t="s">
        <v>302</v>
      </c>
      <c r="H1" s="331" t="s">
        <v>303</v>
      </c>
      <c r="I1" s="158"/>
      <c r="J1" s="330" t="s">
        <v>304</v>
      </c>
      <c r="K1" s="331" t="s">
        <v>305</v>
      </c>
      <c r="L1" s="158"/>
      <c r="M1" s="332" t="s">
        <v>306</v>
      </c>
      <c r="N1" s="158"/>
      <c r="O1" s="331" t="s">
        <v>307</v>
      </c>
      <c r="P1" s="158"/>
      <c r="Q1" s="333" t="s">
        <v>308</v>
      </c>
      <c r="R1" s="158"/>
      <c r="S1" s="331" t="s">
        <v>303</v>
      </c>
      <c r="T1" s="158"/>
      <c r="U1" s="331" t="s">
        <v>306</v>
      </c>
      <c r="V1" s="158"/>
      <c r="W1" s="331" t="s">
        <v>309</v>
      </c>
      <c r="X1" s="158"/>
      <c r="Y1" s="331" t="s">
        <v>310</v>
      </c>
      <c r="Z1" s="158"/>
      <c r="AA1" s="331" t="s">
        <v>311</v>
      </c>
      <c r="AB1" s="158"/>
      <c r="AC1" s="331" t="s">
        <v>312</v>
      </c>
      <c r="AD1" s="158"/>
      <c r="AE1" s="331" t="s">
        <v>313</v>
      </c>
      <c r="AF1" s="4"/>
      <c r="AG1" s="1" t="s">
        <v>3</v>
      </c>
      <c r="AH1" s="1"/>
      <c r="AI1" s="1"/>
      <c r="AJ1" s="1"/>
      <c r="AK1" s="1"/>
      <c r="AL1" s="1"/>
      <c r="AM1" s="1"/>
    </row>
    <row r="2" ht="15.75" customHeight="1">
      <c r="A2" s="334" t="s">
        <v>6</v>
      </c>
      <c r="B2" s="4"/>
      <c r="C2" s="335"/>
      <c r="D2" s="336"/>
      <c r="E2" s="336"/>
      <c r="F2" s="336"/>
      <c r="G2" s="336"/>
      <c r="H2" s="337" t="s">
        <v>229</v>
      </c>
      <c r="I2" s="337" t="s">
        <v>230</v>
      </c>
      <c r="J2" s="337"/>
      <c r="K2" s="337" t="s">
        <v>229</v>
      </c>
      <c r="L2" s="336" t="s">
        <v>230</v>
      </c>
      <c r="M2" s="338" t="s">
        <v>229</v>
      </c>
      <c r="N2" s="336" t="s">
        <v>230</v>
      </c>
      <c r="O2" s="336" t="s">
        <v>229</v>
      </c>
      <c r="P2" s="336" t="s">
        <v>230</v>
      </c>
      <c r="Q2" s="339" t="s">
        <v>229</v>
      </c>
      <c r="R2" s="339" t="s">
        <v>230</v>
      </c>
      <c r="S2" s="336" t="s">
        <v>229</v>
      </c>
      <c r="T2" s="336" t="s">
        <v>230</v>
      </c>
      <c r="U2" s="336" t="s">
        <v>229</v>
      </c>
      <c r="V2" s="336" t="s">
        <v>230</v>
      </c>
      <c r="W2" s="336" t="s">
        <v>229</v>
      </c>
      <c r="X2" s="336" t="s">
        <v>230</v>
      </c>
      <c r="Y2" s="336" t="s">
        <v>229</v>
      </c>
      <c r="Z2" s="336" t="s">
        <v>230</v>
      </c>
      <c r="AA2" s="336" t="s">
        <v>229</v>
      </c>
      <c r="AB2" s="336" t="s">
        <v>230</v>
      </c>
      <c r="AC2" s="336" t="s">
        <v>229</v>
      </c>
      <c r="AD2" s="336" t="s">
        <v>230</v>
      </c>
      <c r="AE2" s="336" t="s">
        <v>229</v>
      </c>
      <c r="AF2" s="340" t="s">
        <v>230</v>
      </c>
      <c r="AG2" s="1"/>
      <c r="AH2" s="1"/>
      <c r="AI2" s="1"/>
      <c r="AJ2" s="1"/>
      <c r="AK2" s="1"/>
      <c r="AL2" s="1"/>
      <c r="AM2" s="1"/>
    </row>
    <row r="3" ht="15.75" customHeight="1">
      <c r="A3" s="18" t="s">
        <v>235</v>
      </c>
      <c r="B3" s="19" t="s">
        <v>236</v>
      </c>
      <c r="C3" s="151"/>
      <c r="D3" s="148"/>
      <c r="E3" s="148"/>
      <c r="F3" s="148"/>
      <c r="G3" s="148"/>
      <c r="H3" s="136"/>
      <c r="I3" s="136"/>
      <c r="J3" s="136"/>
      <c r="K3" s="136"/>
      <c r="L3" s="148"/>
      <c r="M3" s="341"/>
      <c r="N3" s="148"/>
      <c r="O3" s="148"/>
      <c r="P3" s="148"/>
      <c r="Q3" s="342"/>
      <c r="R3" s="342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50"/>
      <c r="AG3" s="1">
        <v>0.0</v>
      </c>
      <c r="AH3" s="1"/>
      <c r="AI3" s="1"/>
      <c r="AJ3" s="1"/>
      <c r="AK3" s="1"/>
      <c r="AL3" s="1"/>
      <c r="AM3" s="1"/>
    </row>
    <row r="4" ht="15.75" customHeight="1">
      <c r="A4" s="18" t="s">
        <v>40</v>
      </c>
      <c r="B4" s="19" t="s">
        <v>41</v>
      </c>
      <c r="C4" s="343">
        <v>45417.0</v>
      </c>
      <c r="D4" s="148"/>
      <c r="E4" s="148"/>
      <c r="F4" s="148"/>
      <c r="G4" s="148"/>
      <c r="H4" s="136"/>
      <c r="I4" s="136"/>
      <c r="J4" s="136"/>
      <c r="K4" s="136"/>
      <c r="L4" s="148"/>
      <c r="M4" s="341"/>
      <c r="N4" s="148"/>
      <c r="O4" s="148">
        <v>4.0</v>
      </c>
      <c r="P4" s="148">
        <v>4.0</v>
      </c>
      <c r="Q4" s="342"/>
      <c r="R4" s="342"/>
      <c r="S4" s="148"/>
      <c r="T4" s="148"/>
      <c r="U4" s="148">
        <v>3.0</v>
      </c>
      <c r="V4" s="148">
        <v>0.0</v>
      </c>
      <c r="W4" s="148"/>
      <c r="X4" s="148"/>
      <c r="Y4" s="148"/>
      <c r="Z4" s="148"/>
      <c r="AA4" s="148"/>
      <c r="AB4" s="148"/>
      <c r="AC4" s="148"/>
      <c r="AD4" s="148"/>
      <c r="AE4" s="148"/>
      <c r="AF4" s="150"/>
      <c r="AG4" s="1">
        <v>3.0</v>
      </c>
      <c r="AH4" s="1"/>
      <c r="AI4" s="1"/>
      <c r="AJ4" s="1"/>
      <c r="AK4" s="1"/>
      <c r="AL4" s="1"/>
      <c r="AM4" s="1"/>
    </row>
    <row r="5" ht="15.75" customHeight="1">
      <c r="A5" s="18" t="s">
        <v>44</v>
      </c>
      <c r="B5" s="19" t="s">
        <v>45</v>
      </c>
      <c r="C5" s="343">
        <v>45292.0</v>
      </c>
      <c r="D5" s="344">
        <v>45292.0</v>
      </c>
      <c r="E5" s="148"/>
      <c r="F5" s="148"/>
      <c r="G5" s="148"/>
      <c r="H5" s="136"/>
      <c r="I5" s="136"/>
      <c r="J5" s="136"/>
      <c r="K5" s="136"/>
      <c r="L5" s="148"/>
      <c r="M5" s="341"/>
      <c r="N5" s="148"/>
      <c r="O5" s="148"/>
      <c r="P5" s="148"/>
      <c r="Q5" s="342"/>
      <c r="R5" s="342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50"/>
      <c r="AG5" s="1">
        <v>2.0</v>
      </c>
      <c r="AH5" s="1"/>
      <c r="AI5" s="1"/>
      <c r="AJ5" s="1"/>
      <c r="AK5" s="1"/>
      <c r="AL5" s="1"/>
      <c r="AM5" s="1"/>
    </row>
    <row r="6" ht="15.75" customHeight="1">
      <c r="A6" s="18" t="s">
        <v>237</v>
      </c>
      <c r="B6" s="19" t="s">
        <v>238</v>
      </c>
      <c r="C6" s="151"/>
      <c r="D6" s="148"/>
      <c r="E6" s="344">
        <v>45352.0</v>
      </c>
      <c r="F6" s="148"/>
      <c r="G6" s="148"/>
      <c r="H6" s="136"/>
      <c r="I6" s="136"/>
      <c r="J6" s="136"/>
      <c r="K6" s="136">
        <v>6.0</v>
      </c>
      <c r="L6" s="148">
        <v>5.0</v>
      </c>
      <c r="M6" s="341"/>
      <c r="N6" s="148"/>
      <c r="O6" s="148"/>
      <c r="P6" s="148"/>
      <c r="Q6" s="342"/>
      <c r="R6" s="342"/>
      <c r="S6" s="148">
        <v>3.0</v>
      </c>
      <c r="T6" s="148">
        <v>2.0</v>
      </c>
      <c r="U6" s="148">
        <v>2.0</v>
      </c>
      <c r="V6" s="148">
        <v>0.0</v>
      </c>
      <c r="W6" s="148"/>
      <c r="X6" s="148"/>
      <c r="Y6" s="148"/>
      <c r="Z6" s="148"/>
      <c r="AA6" s="148"/>
      <c r="AB6" s="148"/>
      <c r="AC6" s="148"/>
      <c r="AD6" s="148"/>
      <c r="AE6" s="148"/>
      <c r="AF6" s="150"/>
      <c r="AG6" s="1">
        <v>4.0</v>
      </c>
      <c r="AH6" s="1"/>
      <c r="AI6" s="1"/>
      <c r="AJ6" s="1"/>
      <c r="AK6" s="1"/>
      <c r="AL6" s="1"/>
      <c r="AM6" s="1"/>
    </row>
    <row r="7" ht="15.75" customHeight="1">
      <c r="A7" s="18" t="s">
        <v>239</v>
      </c>
      <c r="B7" s="19" t="s">
        <v>59</v>
      </c>
      <c r="C7" s="343">
        <v>45354.0</v>
      </c>
      <c r="D7" s="344">
        <v>45353.0</v>
      </c>
      <c r="E7" s="344">
        <v>45384.0</v>
      </c>
      <c r="F7" s="148"/>
      <c r="G7" s="148"/>
      <c r="H7" s="136"/>
      <c r="I7" s="136"/>
      <c r="J7" s="136"/>
      <c r="K7" s="136"/>
      <c r="L7" s="148"/>
      <c r="M7" s="341"/>
      <c r="N7" s="148"/>
      <c r="O7" s="148"/>
      <c r="P7" s="148"/>
      <c r="Q7" s="342"/>
      <c r="R7" s="342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50"/>
      <c r="AG7" s="1">
        <v>3.0</v>
      </c>
      <c r="AH7" s="1"/>
      <c r="AI7" s="1"/>
      <c r="AJ7" s="1"/>
      <c r="AK7" s="1"/>
      <c r="AL7" s="1"/>
      <c r="AM7" s="1"/>
    </row>
    <row r="8" ht="15.75" customHeight="1">
      <c r="A8" s="18" t="s">
        <v>240</v>
      </c>
      <c r="B8" s="19" t="s">
        <v>108</v>
      </c>
      <c r="C8" s="151"/>
      <c r="D8" s="148"/>
      <c r="E8" s="148"/>
      <c r="F8" s="148"/>
      <c r="G8" s="148"/>
      <c r="H8" s="136"/>
      <c r="I8" s="136"/>
      <c r="J8" s="136"/>
      <c r="K8" s="136"/>
      <c r="L8" s="148"/>
      <c r="M8" s="341"/>
      <c r="N8" s="148"/>
      <c r="O8" s="148">
        <v>6.0</v>
      </c>
      <c r="P8" s="148">
        <v>4.0</v>
      </c>
      <c r="Q8" s="342"/>
      <c r="R8" s="342"/>
      <c r="S8" s="148"/>
      <c r="T8" s="148"/>
      <c r="U8" s="148">
        <v>4.0</v>
      </c>
      <c r="V8" s="148">
        <v>3.0</v>
      </c>
      <c r="W8" s="148"/>
      <c r="X8" s="148"/>
      <c r="Y8" s="148"/>
      <c r="Z8" s="148"/>
      <c r="AA8" s="148"/>
      <c r="AB8" s="148"/>
      <c r="AC8" s="148"/>
      <c r="AD8" s="148"/>
      <c r="AE8" s="148"/>
      <c r="AF8" s="150"/>
      <c r="AG8" s="1">
        <v>2.0</v>
      </c>
      <c r="AH8" s="1"/>
      <c r="AI8" s="1"/>
      <c r="AJ8" s="1"/>
      <c r="AK8" s="1"/>
      <c r="AL8" s="1"/>
      <c r="AM8" s="1"/>
    </row>
    <row r="9" ht="15.75" customHeight="1">
      <c r="A9" s="18" t="s">
        <v>71</v>
      </c>
      <c r="B9" s="19" t="s">
        <v>72</v>
      </c>
      <c r="C9" s="151"/>
      <c r="D9" s="148"/>
      <c r="E9" s="148"/>
      <c r="F9" s="148"/>
      <c r="G9" s="148"/>
      <c r="H9" s="136"/>
      <c r="I9" s="136"/>
      <c r="J9" s="136"/>
      <c r="K9" s="136">
        <v>6.0</v>
      </c>
      <c r="L9" s="148">
        <v>4.0</v>
      </c>
      <c r="M9" s="341"/>
      <c r="N9" s="148"/>
      <c r="O9" s="148"/>
      <c r="P9" s="148"/>
      <c r="Q9" s="342"/>
      <c r="R9" s="342"/>
      <c r="S9" s="148"/>
      <c r="T9" s="148"/>
      <c r="U9" s="148">
        <v>3.0</v>
      </c>
      <c r="V9" s="148">
        <v>0.0</v>
      </c>
      <c r="W9" s="148"/>
      <c r="X9" s="148"/>
      <c r="Y9" s="148"/>
      <c r="Z9" s="148"/>
      <c r="AA9" s="148"/>
      <c r="AB9" s="148"/>
      <c r="AC9" s="148"/>
      <c r="AD9" s="148"/>
      <c r="AE9" s="148"/>
      <c r="AF9" s="150"/>
      <c r="AG9" s="1">
        <v>2.0</v>
      </c>
      <c r="AH9" s="1"/>
      <c r="AI9" s="1"/>
      <c r="AJ9" s="1"/>
      <c r="AK9" s="1"/>
      <c r="AL9" s="1"/>
      <c r="AM9" s="1"/>
    </row>
    <row r="10" ht="15.75" customHeight="1">
      <c r="A10" s="18" t="s">
        <v>22</v>
      </c>
      <c r="B10" s="19" t="s">
        <v>23</v>
      </c>
      <c r="C10" s="151"/>
      <c r="D10" s="344">
        <v>45324.0</v>
      </c>
      <c r="E10" s="344">
        <v>45383.0</v>
      </c>
      <c r="F10" s="148"/>
      <c r="G10" s="148"/>
      <c r="H10" s="136"/>
      <c r="I10" s="136"/>
      <c r="J10" s="136"/>
      <c r="K10" s="136">
        <v>6.0</v>
      </c>
      <c r="L10" s="148">
        <v>5.0</v>
      </c>
      <c r="M10" s="341"/>
      <c r="N10" s="148"/>
      <c r="O10" s="148">
        <v>6.0</v>
      </c>
      <c r="P10" s="148">
        <v>5.0</v>
      </c>
      <c r="Q10" s="342"/>
      <c r="R10" s="342"/>
      <c r="S10" s="148">
        <v>3.0</v>
      </c>
      <c r="T10" s="148">
        <v>1.0</v>
      </c>
      <c r="U10" s="148">
        <v>4.0</v>
      </c>
      <c r="V10" s="148">
        <v>3.0</v>
      </c>
      <c r="W10" s="148"/>
      <c r="X10" s="148"/>
      <c r="Y10" s="148"/>
      <c r="Z10" s="148"/>
      <c r="AA10" s="148"/>
      <c r="AB10" s="148"/>
      <c r="AC10" s="148"/>
      <c r="AD10" s="148"/>
      <c r="AE10" s="148"/>
      <c r="AF10" s="150"/>
      <c r="AG10" s="1">
        <v>6.0</v>
      </c>
      <c r="AH10" s="1"/>
      <c r="AI10" s="1"/>
      <c r="AJ10" s="1"/>
      <c r="AK10" s="1"/>
      <c r="AL10" s="1"/>
      <c r="AM10" s="1"/>
    </row>
    <row r="11" ht="15.75" customHeight="1">
      <c r="A11" s="18" t="s">
        <v>25</v>
      </c>
      <c r="B11" s="19" t="s">
        <v>26</v>
      </c>
      <c r="C11" s="151"/>
      <c r="D11" s="148"/>
      <c r="E11" s="148"/>
      <c r="F11" s="148"/>
      <c r="G11" s="148"/>
      <c r="H11" s="136"/>
      <c r="I11" s="136"/>
      <c r="J11" s="136"/>
      <c r="K11" s="136">
        <v>4.0</v>
      </c>
      <c r="L11" s="148">
        <v>3.0</v>
      </c>
      <c r="M11" s="341"/>
      <c r="N11" s="148"/>
      <c r="O11" s="148"/>
      <c r="P11" s="148"/>
      <c r="Q11" s="342"/>
      <c r="R11" s="342"/>
      <c r="S11" s="148"/>
      <c r="T11" s="148"/>
      <c r="U11" s="148">
        <v>4.0</v>
      </c>
      <c r="V11" s="148">
        <v>2.0</v>
      </c>
      <c r="W11" s="148"/>
      <c r="X11" s="148"/>
      <c r="Y11" s="148"/>
      <c r="Z11" s="148"/>
      <c r="AA11" s="148"/>
      <c r="AB11" s="148"/>
      <c r="AC11" s="148"/>
      <c r="AD11" s="148"/>
      <c r="AE11" s="148"/>
      <c r="AF11" s="150"/>
      <c r="AG11" s="1">
        <v>2.0</v>
      </c>
      <c r="AH11" s="1"/>
      <c r="AI11" s="1"/>
      <c r="AJ11" s="1"/>
      <c r="AK11" s="1"/>
      <c r="AL11" s="1"/>
      <c r="AM11" s="1"/>
    </row>
    <row r="12" ht="15.75" customHeight="1">
      <c r="A12" s="18" t="s">
        <v>29</v>
      </c>
      <c r="B12" s="19" t="s">
        <v>30</v>
      </c>
      <c r="C12" s="343">
        <v>45449.0</v>
      </c>
      <c r="D12" s="344">
        <v>45352.0</v>
      </c>
      <c r="E12" s="344">
        <v>45384.0</v>
      </c>
      <c r="F12" s="148"/>
      <c r="G12" s="148"/>
      <c r="H12" s="136"/>
      <c r="I12" s="136"/>
      <c r="J12" s="136"/>
      <c r="K12" s="136"/>
      <c r="L12" s="148"/>
      <c r="M12" s="341"/>
      <c r="N12" s="148"/>
      <c r="O12" s="148">
        <v>6.0</v>
      </c>
      <c r="P12" s="148">
        <v>5.0</v>
      </c>
      <c r="Q12" s="342"/>
      <c r="R12" s="342"/>
      <c r="S12" s="148"/>
      <c r="T12" s="148"/>
      <c r="U12" s="148">
        <v>4.0</v>
      </c>
      <c r="V12" s="148">
        <v>4.0</v>
      </c>
      <c r="W12" s="148">
        <v>2.0</v>
      </c>
      <c r="X12" s="148">
        <v>1.0</v>
      </c>
      <c r="Y12" s="148"/>
      <c r="Z12" s="148"/>
      <c r="AA12" s="148"/>
      <c r="AB12" s="148"/>
      <c r="AC12" s="148"/>
      <c r="AD12" s="148"/>
      <c r="AE12" s="148"/>
      <c r="AF12" s="150"/>
      <c r="AG12" s="1">
        <v>6.0</v>
      </c>
      <c r="AH12" s="1"/>
      <c r="AI12" s="1"/>
      <c r="AJ12" s="1"/>
      <c r="AK12" s="1"/>
      <c r="AL12" s="1"/>
      <c r="AM12" s="1"/>
    </row>
    <row r="13" ht="15.75" customHeight="1">
      <c r="A13" s="18" t="s">
        <v>80</v>
      </c>
      <c r="B13" s="19" t="s">
        <v>81</v>
      </c>
      <c r="C13" s="343">
        <v>45324.0</v>
      </c>
      <c r="D13" s="148"/>
      <c r="E13" s="148"/>
      <c r="F13" s="148"/>
      <c r="G13" s="148"/>
      <c r="H13" s="136"/>
      <c r="I13" s="136"/>
      <c r="J13" s="136"/>
      <c r="K13" s="136">
        <v>6.0</v>
      </c>
      <c r="L13" s="148">
        <v>4.0</v>
      </c>
      <c r="M13" s="341"/>
      <c r="N13" s="148"/>
      <c r="O13" s="148"/>
      <c r="P13" s="148"/>
      <c r="Q13" s="342"/>
      <c r="R13" s="342"/>
      <c r="S13" s="148"/>
      <c r="T13" s="148"/>
      <c r="U13" s="148">
        <v>4.0</v>
      </c>
      <c r="V13" s="148">
        <v>3.0</v>
      </c>
      <c r="W13" s="148"/>
      <c r="X13" s="148"/>
      <c r="Y13" s="148"/>
      <c r="Z13" s="148"/>
      <c r="AA13" s="148"/>
      <c r="AB13" s="148"/>
      <c r="AC13" s="148"/>
      <c r="AD13" s="148"/>
      <c r="AE13" s="148"/>
      <c r="AF13" s="150"/>
      <c r="AG13" s="1">
        <v>3.0</v>
      </c>
      <c r="AH13" s="1"/>
      <c r="AI13" s="1"/>
      <c r="AJ13" s="1"/>
      <c r="AK13" s="1"/>
      <c r="AL13" s="1"/>
      <c r="AM13" s="1"/>
    </row>
    <row r="14" ht="15.75" customHeight="1">
      <c r="A14" s="18" t="s">
        <v>31</v>
      </c>
      <c r="B14" s="19" t="s">
        <v>32</v>
      </c>
      <c r="C14" s="151"/>
      <c r="D14" s="148"/>
      <c r="E14" s="148"/>
      <c r="F14" s="148"/>
      <c r="G14" s="148"/>
      <c r="H14" s="136"/>
      <c r="I14" s="136"/>
      <c r="J14" s="136"/>
      <c r="K14" s="136"/>
      <c r="L14" s="148"/>
      <c r="M14" s="341"/>
      <c r="N14" s="148"/>
      <c r="O14" s="148"/>
      <c r="P14" s="148"/>
      <c r="Q14" s="342"/>
      <c r="R14" s="342"/>
      <c r="S14" s="148"/>
      <c r="T14" s="148"/>
      <c r="U14" s="148">
        <v>4.0</v>
      </c>
      <c r="V14" s="148">
        <v>4.0</v>
      </c>
      <c r="W14" s="148"/>
      <c r="X14" s="148"/>
      <c r="Y14" s="148"/>
      <c r="Z14" s="148"/>
      <c r="AA14" s="148"/>
      <c r="AB14" s="148"/>
      <c r="AC14" s="148"/>
      <c r="AD14" s="148"/>
      <c r="AE14" s="170"/>
      <c r="AF14" s="150"/>
      <c r="AG14" s="1">
        <v>1.0</v>
      </c>
      <c r="AH14" s="1"/>
      <c r="AI14" s="1"/>
      <c r="AJ14" s="1"/>
      <c r="AK14" s="1"/>
      <c r="AL14" s="1"/>
      <c r="AM14" s="1"/>
    </row>
    <row r="15" ht="15.75" customHeight="1">
      <c r="A15" s="18" t="s">
        <v>33</v>
      </c>
      <c r="B15" s="19" t="s">
        <v>32</v>
      </c>
      <c r="C15" s="151"/>
      <c r="D15" s="148"/>
      <c r="E15" s="148"/>
      <c r="F15" s="148"/>
      <c r="G15" s="148"/>
      <c r="H15" s="136"/>
      <c r="I15" s="136"/>
      <c r="J15" s="136"/>
      <c r="K15" s="136"/>
      <c r="L15" s="148"/>
      <c r="M15" s="341"/>
      <c r="N15" s="148"/>
      <c r="O15" s="148"/>
      <c r="P15" s="148"/>
      <c r="Q15" s="342"/>
      <c r="R15" s="342"/>
      <c r="S15" s="148"/>
      <c r="T15" s="148"/>
      <c r="U15" s="148">
        <v>4.0</v>
      </c>
      <c r="V15" s="148">
        <v>0.0</v>
      </c>
      <c r="W15" s="148"/>
      <c r="X15" s="148"/>
      <c r="Y15" s="148"/>
      <c r="Z15" s="148"/>
      <c r="AA15" s="148"/>
      <c r="AB15" s="148"/>
      <c r="AC15" s="148"/>
      <c r="AD15" s="148"/>
      <c r="AE15" s="170"/>
      <c r="AF15" s="150"/>
      <c r="AG15" s="1">
        <v>1.0</v>
      </c>
      <c r="AH15" s="1"/>
      <c r="AI15" s="1"/>
      <c r="AJ15" s="1"/>
      <c r="AK15" s="1"/>
      <c r="AL15" s="1"/>
      <c r="AM15" s="1"/>
    </row>
    <row r="16" ht="15.75" customHeight="1">
      <c r="A16" s="18" t="s">
        <v>82</v>
      </c>
      <c r="B16" s="19" t="s">
        <v>83</v>
      </c>
      <c r="C16" s="151"/>
      <c r="D16" s="344">
        <v>45324.0</v>
      </c>
      <c r="E16" s="344">
        <v>45386.0</v>
      </c>
      <c r="F16" s="148"/>
      <c r="G16" s="148"/>
      <c r="H16" s="136"/>
      <c r="I16" s="136"/>
      <c r="J16" s="136"/>
      <c r="K16" s="136">
        <v>6.0</v>
      </c>
      <c r="L16" s="148">
        <v>6.0</v>
      </c>
      <c r="M16" s="341"/>
      <c r="N16" s="148"/>
      <c r="O16" s="148"/>
      <c r="P16" s="148"/>
      <c r="Q16" s="342"/>
      <c r="R16" s="342"/>
      <c r="S16" s="148">
        <v>3.0</v>
      </c>
      <c r="T16" s="148">
        <v>3.0</v>
      </c>
      <c r="U16" s="148"/>
      <c r="V16" s="148"/>
      <c r="W16" s="148">
        <v>1.0</v>
      </c>
      <c r="X16" s="148">
        <v>1.0</v>
      </c>
      <c r="Y16" s="148"/>
      <c r="Z16" s="148"/>
      <c r="AA16" s="148"/>
      <c r="AB16" s="148"/>
      <c r="AC16" s="148"/>
      <c r="AD16" s="148"/>
      <c r="AE16" s="170"/>
      <c r="AF16" s="150"/>
      <c r="AG16" s="1">
        <v>5.0</v>
      </c>
      <c r="AH16" s="1"/>
      <c r="AI16" s="1"/>
      <c r="AJ16" s="1"/>
      <c r="AK16" s="1"/>
      <c r="AL16" s="1"/>
      <c r="AM16" s="1"/>
    </row>
    <row r="17" ht="15.75" customHeight="1">
      <c r="A17" s="79" t="s">
        <v>34</v>
      </c>
      <c r="B17" s="115" t="s">
        <v>35</v>
      </c>
      <c r="C17" s="151"/>
      <c r="D17" s="148"/>
      <c r="E17" s="148"/>
      <c r="F17" s="148"/>
      <c r="G17" s="148"/>
      <c r="H17" s="136"/>
      <c r="I17" s="136"/>
      <c r="J17" s="136"/>
      <c r="K17" s="136"/>
      <c r="L17" s="148"/>
      <c r="M17" s="341"/>
      <c r="N17" s="148"/>
      <c r="O17" s="148"/>
      <c r="P17" s="148"/>
      <c r="Q17" s="342"/>
      <c r="R17" s="342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70"/>
      <c r="AF17" s="150"/>
      <c r="AG17" s="1">
        <v>0.0</v>
      </c>
      <c r="AH17" s="1"/>
      <c r="AI17" s="1"/>
      <c r="AJ17" s="1"/>
      <c r="AK17" s="1"/>
      <c r="AL17" s="1"/>
      <c r="AM17" s="1"/>
    </row>
    <row r="18" ht="15.75" customHeight="1">
      <c r="A18" s="10" t="s">
        <v>36</v>
      </c>
      <c r="B18" s="11"/>
      <c r="C18" s="345"/>
      <c r="D18" s="346"/>
      <c r="E18" s="346"/>
      <c r="F18" s="346"/>
      <c r="G18" s="346"/>
      <c r="H18" s="346"/>
      <c r="I18" s="346"/>
      <c r="J18" s="346"/>
      <c r="K18" s="346"/>
      <c r="L18" s="346"/>
      <c r="M18" s="346"/>
      <c r="N18" s="346"/>
      <c r="O18" s="346"/>
      <c r="P18" s="346"/>
      <c r="Q18" s="347"/>
      <c r="R18" s="347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  <c r="AE18" s="348"/>
      <c r="AF18" s="349"/>
      <c r="AG18" s="1"/>
      <c r="AH18" s="1"/>
      <c r="AI18" s="1"/>
      <c r="AJ18" s="1"/>
      <c r="AK18" s="1"/>
      <c r="AL18" s="1"/>
      <c r="AM18" s="1"/>
    </row>
    <row r="19" ht="15.75" customHeight="1">
      <c r="A19" s="45" t="s">
        <v>241</v>
      </c>
      <c r="B19" s="46" t="s">
        <v>236</v>
      </c>
      <c r="C19" s="151"/>
      <c r="D19" s="148"/>
      <c r="E19" s="148"/>
      <c r="F19" s="148"/>
      <c r="G19" s="148"/>
      <c r="H19" s="136"/>
      <c r="I19" s="136"/>
      <c r="J19" s="136"/>
      <c r="K19" s="136"/>
      <c r="L19" s="148"/>
      <c r="M19" s="341"/>
      <c r="N19" s="148"/>
      <c r="O19" s="148"/>
      <c r="P19" s="148"/>
      <c r="Q19" s="342"/>
      <c r="R19" s="342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70"/>
      <c r="AF19" s="150"/>
      <c r="AG19" s="1">
        <v>0.0</v>
      </c>
      <c r="AH19" s="1"/>
      <c r="AI19" s="1"/>
      <c r="AJ19" s="1"/>
      <c r="AK19" s="1"/>
      <c r="AL19" s="1"/>
      <c r="AM19" s="1"/>
    </row>
    <row r="20" ht="15.75" customHeight="1">
      <c r="A20" s="28" t="s">
        <v>37</v>
      </c>
      <c r="B20" s="29" t="s">
        <v>38</v>
      </c>
      <c r="C20" s="343">
        <v>45417.0</v>
      </c>
      <c r="D20" s="344">
        <v>45447.0</v>
      </c>
      <c r="E20" s="344">
        <v>45386.0</v>
      </c>
      <c r="F20" s="148"/>
      <c r="G20" s="148"/>
      <c r="H20" s="136"/>
      <c r="I20" s="136"/>
      <c r="J20" s="136"/>
      <c r="K20" s="136">
        <v>7.0</v>
      </c>
      <c r="L20" s="148">
        <v>6.0</v>
      </c>
      <c r="M20" s="341"/>
      <c r="N20" s="148"/>
      <c r="O20" s="148">
        <v>6.0</v>
      </c>
      <c r="P20" s="148">
        <v>6.0</v>
      </c>
      <c r="Q20" s="342"/>
      <c r="R20" s="342"/>
      <c r="S20" s="148"/>
      <c r="T20" s="148"/>
      <c r="U20" s="148">
        <v>2.0</v>
      </c>
      <c r="V20" s="148">
        <v>1.0</v>
      </c>
      <c r="W20" s="148">
        <v>8.0</v>
      </c>
      <c r="X20" s="148">
        <v>6.0</v>
      </c>
      <c r="Y20" s="148"/>
      <c r="Z20" s="148"/>
      <c r="AA20" s="148"/>
      <c r="AB20" s="148"/>
      <c r="AC20" s="148"/>
      <c r="AD20" s="148"/>
      <c r="AE20" s="170"/>
      <c r="AF20" s="150"/>
      <c r="AG20" s="1">
        <v>7.0</v>
      </c>
      <c r="AH20" s="1"/>
      <c r="AI20" s="1"/>
      <c r="AJ20" s="1"/>
      <c r="AK20" s="1"/>
      <c r="AL20" s="1"/>
      <c r="AM20" s="1"/>
    </row>
    <row r="21" ht="15.75" customHeight="1">
      <c r="A21" s="28" t="s">
        <v>39</v>
      </c>
      <c r="B21" s="29" t="s">
        <v>38</v>
      </c>
      <c r="C21" s="343">
        <v>45416.0</v>
      </c>
      <c r="D21" s="344">
        <v>45417.0</v>
      </c>
      <c r="E21" s="344">
        <v>45353.0</v>
      </c>
      <c r="F21" s="148"/>
      <c r="G21" s="148"/>
      <c r="H21" s="136"/>
      <c r="I21" s="136"/>
      <c r="J21" s="136"/>
      <c r="K21" s="136">
        <v>3.0</v>
      </c>
      <c r="L21" s="148">
        <v>1.0</v>
      </c>
      <c r="M21" s="341"/>
      <c r="N21" s="148"/>
      <c r="O21" s="148">
        <v>6.0</v>
      </c>
      <c r="P21" s="148">
        <v>6.0</v>
      </c>
      <c r="Q21" s="342"/>
      <c r="R21" s="342"/>
      <c r="S21" s="148"/>
      <c r="T21" s="148"/>
      <c r="U21" s="148"/>
      <c r="V21" s="148"/>
      <c r="W21" s="148">
        <v>6.0</v>
      </c>
      <c r="X21" s="148">
        <v>5.0</v>
      </c>
      <c r="Y21" s="148"/>
      <c r="Z21" s="148"/>
      <c r="AA21" s="148"/>
      <c r="AB21" s="148"/>
      <c r="AC21" s="148"/>
      <c r="AD21" s="148"/>
      <c r="AE21" s="170"/>
      <c r="AF21" s="150"/>
      <c r="AG21" s="1">
        <v>6.0</v>
      </c>
      <c r="AH21" s="1"/>
      <c r="AI21" s="1"/>
      <c r="AJ21" s="1"/>
      <c r="AK21" s="1"/>
      <c r="AL21" s="1"/>
      <c r="AM21" s="1"/>
    </row>
    <row r="22" ht="15.75" customHeight="1">
      <c r="A22" s="28" t="s">
        <v>91</v>
      </c>
      <c r="B22" s="29" t="s">
        <v>92</v>
      </c>
      <c r="C22" s="151"/>
      <c r="D22" s="344">
        <v>45449.0</v>
      </c>
      <c r="E22" s="148"/>
      <c r="F22" s="148"/>
      <c r="G22" s="148"/>
      <c r="H22" s="136"/>
      <c r="I22" s="136"/>
      <c r="J22" s="136"/>
      <c r="K22" s="136">
        <v>6.0</v>
      </c>
      <c r="L22" s="148">
        <v>6.0</v>
      </c>
      <c r="M22" s="341"/>
      <c r="N22" s="148"/>
      <c r="O22" s="148"/>
      <c r="P22" s="148"/>
      <c r="Q22" s="342"/>
      <c r="R22" s="342"/>
      <c r="S22" s="148"/>
      <c r="T22" s="148"/>
      <c r="U22" s="148">
        <v>4.0</v>
      </c>
      <c r="V22" s="148">
        <v>2.0</v>
      </c>
      <c r="W22" s="148"/>
      <c r="X22" s="148"/>
      <c r="Y22" s="148"/>
      <c r="Z22" s="148"/>
      <c r="AA22" s="148"/>
      <c r="AB22" s="148"/>
      <c r="AC22" s="148"/>
      <c r="AD22" s="148"/>
      <c r="AE22" s="170"/>
      <c r="AF22" s="150"/>
      <c r="AG22" s="1">
        <v>3.0</v>
      </c>
      <c r="AH22" s="1"/>
      <c r="AI22" s="1"/>
      <c r="AJ22" s="1"/>
      <c r="AK22" s="1"/>
      <c r="AL22" s="1"/>
      <c r="AM22" s="1"/>
    </row>
    <row r="23" ht="15.75" customHeight="1">
      <c r="A23" s="28" t="s">
        <v>46</v>
      </c>
      <c r="B23" s="29" t="s">
        <v>47</v>
      </c>
      <c r="C23" s="151"/>
      <c r="D23" s="148"/>
      <c r="E23" s="148"/>
      <c r="F23" s="148"/>
      <c r="G23" s="148"/>
      <c r="H23" s="136"/>
      <c r="I23" s="136"/>
      <c r="J23" s="136"/>
      <c r="K23" s="136"/>
      <c r="L23" s="148"/>
      <c r="M23" s="341"/>
      <c r="N23" s="148"/>
      <c r="O23" s="148">
        <v>6.0</v>
      </c>
      <c r="P23" s="148">
        <v>5.0</v>
      </c>
      <c r="Q23" s="342"/>
      <c r="R23" s="342"/>
      <c r="S23" s="148">
        <v>3.0</v>
      </c>
      <c r="T23" s="148">
        <v>0.0</v>
      </c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70"/>
      <c r="AF23" s="150"/>
      <c r="AG23" s="1">
        <v>2.0</v>
      </c>
      <c r="AH23" s="1"/>
      <c r="AI23" s="1"/>
      <c r="AJ23" s="1"/>
      <c r="AK23" s="1"/>
      <c r="AL23" s="1"/>
      <c r="AM23" s="1"/>
    </row>
    <row r="24" ht="15.75" customHeight="1">
      <c r="A24" s="28" t="s">
        <v>93</v>
      </c>
      <c r="B24" s="29" t="s">
        <v>47</v>
      </c>
      <c r="C24" s="151"/>
      <c r="D24" s="148"/>
      <c r="E24" s="148"/>
      <c r="F24" s="148"/>
      <c r="G24" s="148"/>
      <c r="H24" s="136"/>
      <c r="I24" s="136"/>
      <c r="J24" s="136"/>
      <c r="K24" s="136"/>
      <c r="L24" s="148"/>
      <c r="M24" s="341"/>
      <c r="N24" s="148"/>
      <c r="O24" s="148">
        <v>6.0</v>
      </c>
      <c r="P24" s="148">
        <v>6.0</v>
      </c>
      <c r="Q24" s="342"/>
      <c r="R24" s="342"/>
      <c r="S24" s="148">
        <v>3.0</v>
      </c>
      <c r="T24" s="148">
        <v>1.0</v>
      </c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70"/>
      <c r="AF24" s="150"/>
      <c r="AG24" s="1">
        <v>2.0</v>
      </c>
      <c r="AH24" s="1"/>
      <c r="AI24" s="1"/>
      <c r="AJ24" s="1"/>
      <c r="AK24" s="1"/>
      <c r="AL24" s="1"/>
      <c r="AM24" s="1"/>
    </row>
    <row r="25" ht="15.75" customHeight="1">
      <c r="A25" s="28" t="s">
        <v>48</v>
      </c>
      <c r="B25" s="29" t="s">
        <v>49</v>
      </c>
      <c r="C25" s="151"/>
      <c r="D25" s="344">
        <v>45417.0</v>
      </c>
      <c r="E25" s="344">
        <v>45414.0</v>
      </c>
      <c r="F25" s="148"/>
      <c r="G25" s="148"/>
      <c r="H25" s="136"/>
      <c r="I25" s="136"/>
      <c r="J25" s="136"/>
      <c r="K25" s="136"/>
      <c r="L25" s="148"/>
      <c r="M25" s="341"/>
      <c r="N25" s="148"/>
      <c r="O25" s="148"/>
      <c r="P25" s="148"/>
      <c r="Q25" s="342"/>
      <c r="R25" s="342"/>
      <c r="S25" s="148">
        <v>3.0</v>
      </c>
      <c r="T25" s="148">
        <v>3.0</v>
      </c>
      <c r="U25" s="148">
        <v>4.0</v>
      </c>
      <c r="V25" s="148">
        <v>3.0</v>
      </c>
      <c r="W25" s="148"/>
      <c r="X25" s="148"/>
      <c r="Y25" s="148"/>
      <c r="Z25" s="148"/>
      <c r="AA25" s="148"/>
      <c r="AB25" s="148"/>
      <c r="AC25" s="148"/>
      <c r="AD25" s="148"/>
      <c r="AE25" s="170"/>
      <c r="AF25" s="150"/>
      <c r="AG25" s="1">
        <v>4.0</v>
      </c>
      <c r="AH25" s="1"/>
      <c r="AI25" s="1"/>
      <c r="AJ25" s="1"/>
      <c r="AK25" s="1"/>
      <c r="AL25" s="1"/>
      <c r="AM25" s="1"/>
    </row>
    <row r="26" ht="15.75" customHeight="1">
      <c r="A26" s="28" t="s">
        <v>25</v>
      </c>
      <c r="B26" s="29" t="s">
        <v>95</v>
      </c>
      <c r="C26" s="343">
        <v>45449.0</v>
      </c>
      <c r="D26" s="148"/>
      <c r="E26" s="344">
        <v>45354.0</v>
      </c>
      <c r="F26" s="148"/>
      <c r="G26" s="148"/>
      <c r="H26" s="136"/>
      <c r="I26" s="136"/>
      <c r="J26" s="136"/>
      <c r="K26" s="136">
        <v>6.0</v>
      </c>
      <c r="L26" s="148">
        <v>6.0</v>
      </c>
      <c r="M26" s="341"/>
      <c r="N26" s="148"/>
      <c r="O26" s="148"/>
      <c r="P26" s="148"/>
      <c r="Q26" s="342"/>
      <c r="R26" s="342"/>
      <c r="S26" s="148"/>
      <c r="T26" s="148"/>
      <c r="U26" s="148">
        <v>4.0</v>
      </c>
      <c r="V26" s="148">
        <v>2.0</v>
      </c>
      <c r="W26" s="148"/>
      <c r="X26" s="148"/>
      <c r="Y26" s="148"/>
      <c r="Z26" s="148"/>
      <c r="AA26" s="148"/>
      <c r="AB26" s="148"/>
      <c r="AC26" s="148"/>
      <c r="AD26" s="148"/>
      <c r="AE26" s="170"/>
      <c r="AF26" s="150"/>
      <c r="AG26" s="1">
        <v>4.0</v>
      </c>
      <c r="AH26" s="1"/>
      <c r="AI26" s="1"/>
      <c r="AJ26" s="1"/>
      <c r="AK26" s="1"/>
      <c r="AL26" s="1"/>
      <c r="AM26" s="1"/>
    </row>
    <row r="27" ht="15.75" customHeight="1">
      <c r="A27" s="28" t="s">
        <v>52</v>
      </c>
      <c r="B27" s="29" t="s">
        <v>53</v>
      </c>
      <c r="C27" s="343">
        <v>45449.0</v>
      </c>
      <c r="D27" s="148"/>
      <c r="E27" s="344">
        <v>45384.0</v>
      </c>
      <c r="F27" s="148"/>
      <c r="G27" s="148"/>
      <c r="H27" s="136"/>
      <c r="I27" s="136"/>
      <c r="J27" s="136"/>
      <c r="K27" s="136">
        <v>6.0</v>
      </c>
      <c r="L27" s="148">
        <v>6.0</v>
      </c>
      <c r="M27" s="341"/>
      <c r="N27" s="148"/>
      <c r="O27" s="148">
        <v>6.0</v>
      </c>
      <c r="P27" s="148">
        <v>6.0</v>
      </c>
      <c r="Q27" s="342"/>
      <c r="R27" s="342"/>
      <c r="S27" s="148"/>
      <c r="T27" s="148"/>
      <c r="U27" s="148"/>
      <c r="V27" s="148"/>
      <c r="W27" s="148">
        <v>8.0</v>
      </c>
      <c r="X27" s="148">
        <v>6.0</v>
      </c>
      <c r="Y27" s="148"/>
      <c r="Z27" s="148"/>
      <c r="AA27" s="148"/>
      <c r="AB27" s="148"/>
      <c r="AC27" s="148"/>
      <c r="AD27" s="148"/>
      <c r="AE27" s="170"/>
      <c r="AF27" s="150"/>
      <c r="AG27" s="1">
        <v>5.0</v>
      </c>
      <c r="AH27" s="1"/>
      <c r="AI27" s="1"/>
      <c r="AJ27" s="1"/>
      <c r="AK27" s="1"/>
      <c r="AL27" s="1"/>
      <c r="AM27" s="1"/>
    </row>
    <row r="28" ht="15.75" customHeight="1">
      <c r="A28" s="28" t="s">
        <v>242</v>
      </c>
      <c r="B28" s="29" t="s">
        <v>238</v>
      </c>
      <c r="C28" s="151"/>
      <c r="D28" s="344">
        <v>45448.0</v>
      </c>
      <c r="E28" s="344">
        <v>45353.0</v>
      </c>
      <c r="F28" s="148"/>
      <c r="G28" s="148"/>
      <c r="H28" s="136"/>
      <c r="I28" s="136"/>
      <c r="J28" s="136"/>
      <c r="K28" s="136"/>
      <c r="L28" s="148"/>
      <c r="M28" s="341"/>
      <c r="N28" s="148"/>
      <c r="O28" s="148"/>
      <c r="P28" s="148"/>
      <c r="Q28" s="342"/>
      <c r="R28" s="342"/>
      <c r="S28" s="148">
        <v>3.0</v>
      </c>
      <c r="T28" s="148">
        <v>1.0</v>
      </c>
      <c r="U28" s="148">
        <v>2.0</v>
      </c>
      <c r="V28" s="148">
        <v>1.0</v>
      </c>
      <c r="W28" s="148"/>
      <c r="X28" s="148"/>
      <c r="Y28" s="148"/>
      <c r="Z28" s="148"/>
      <c r="AA28" s="148"/>
      <c r="AB28" s="148"/>
      <c r="AC28" s="148"/>
      <c r="AD28" s="148"/>
      <c r="AE28" s="170"/>
      <c r="AF28" s="150"/>
      <c r="AG28" s="1">
        <v>4.0</v>
      </c>
      <c r="AH28" s="1"/>
      <c r="AI28" s="1"/>
      <c r="AJ28" s="1"/>
      <c r="AK28" s="1"/>
      <c r="AL28" s="1"/>
      <c r="AM28" s="1"/>
    </row>
    <row r="29" ht="15.75" customHeight="1">
      <c r="A29" s="28" t="s">
        <v>243</v>
      </c>
      <c r="B29" s="29" t="s">
        <v>244</v>
      </c>
      <c r="C29" s="151"/>
      <c r="D29" s="344">
        <v>45354.0</v>
      </c>
      <c r="E29" s="344">
        <v>45386.0</v>
      </c>
      <c r="F29" s="148"/>
      <c r="G29" s="148"/>
      <c r="H29" s="136"/>
      <c r="I29" s="136"/>
      <c r="J29" s="136"/>
      <c r="K29" s="136">
        <v>5.0</v>
      </c>
      <c r="L29" s="148">
        <v>3.0</v>
      </c>
      <c r="M29" s="341"/>
      <c r="N29" s="148"/>
      <c r="O29" s="148">
        <v>3.0</v>
      </c>
      <c r="P29" s="148">
        <v>3.0</v>
      </c>
      <c r="Q29" s="342"/>
      <c r="R29" s="342"/>
      <c r="S29" s="148"/>
      <c r="T29" s="148"/>
      <c r="U29" s="148">
        <v>5.0</v>
      </c>
      <c r="V29" s="148">
        <v>5.0</v>
      </c>
      <c r="W29" s="148"/>
      <c r="X29" s="148"/>
      <c r="Y29" s="148"/>
      <c r="Z29" s="148"/>
      <c r="AA29" s="148"/>
      <c r="AB29" s="148"/>
      <c r="AC29" s="148"/>
      <c r="AD29" s="148"/>
      <c r="AE29" s="170"/>
      <c r="AF29" s="150"/>
      <c r="AG29" s="1">
        <v>5.0</v>
      </c>
      <c r="AH29" s="1"/>
      <c r="AI29" s="1"/>
      <c r="AJ29" s="1"/>
      <c r="AK29" s="1"/>
      <c r="AL29" s="1"/>
      <c r="AM29" s="1"/>
    </row>
    <row r="30" ht="15.75" customHeight="1">
      <c r="A30" s="28" t="s">
        <v>245</v>
      </c>
      <c r="B30" s="29" t="s">
        <v>98</v>
      </c>
      <c r="C30" s="151"/>
      <c r="D30" s="344">
        <v>45417.0</v>
      </c>
      <c r="E30" s="344">
        <v>45447.0</v>
      </c>
      <c r="F30" s="148"/>
      <c r="G30" s="148"/>
      <c r="H30" s="136"/>
      <c r="I30" s="136"/>
      <c r="J30" s="136"/>
      <c r="K30" s="136"/>
      <c r="L30" s="148"/>
      <c r="M30" s="341">
        <v>10.0</v>
      </c>
      <c r="N30" s="148">
        <v>9.0</v>
      </c>
      <c r="O30" s="148">
        <v>6.0</v>
      </c>
      <c r="P30" s="148">
        <v>5.0</v>
      </c>
      <c r="Q30" s="342"/>
      <c r="R30" s="342"/>
      <c r="S30" s="148">
        <v>3.0</v>
      </c>
      <c r="T30" s="148">
        <v>3.0</v>
      </c>
      <c r="U30" s="148"/>
      <c r="V30" s="148"/>
      <c r="W30" s="148"/>
      <c r="X30" s="148"/>
      <c r="Y30" s="148">
        <v>10.0</v>
      </c>
      <c r="Z30" s="148">
        <v>7.0</v>
      </c>
      <c r="AA30" s="148"/>
      <c r="AB30" s="148"/>
      <c r="AC30" s="148">
        <v>2.0</v>
      </c>
      <c r="AD30" s="148">
        <v>0.0</v>
      </c>
      <c r="AE30" s="170"/>
      <c r="AF30" s="150"/>
      <c r="AG30" s="1">
        <v>6.0</v>
      </c>
      <c r="AH30" s="1"/>
      <c r="AI30" s="1"/>
      <c r="AJ30" s="1"/>
      <c r="AK30" s="1"/>
      <c r="AL30" s="1"/>
      <c r="AM30" s="1"/>
    </row>
    <row r="31" ht="15.75" customHeight="1">
      <c r="A31" s="28" t="s">
        <v>54</v>
      </c>
      <c r="B31" s="29" t="s">
        <v>55</v>
      </c>
      <c r="C31" s="343">
        <v>45449.0</v>
      </c>
      <c r="D31" s="344">
        <v>45415.0</v>
      </c>
      <c r="E31" s="344">
        <v>45447.0</v>
      </c>
      <c r="F31" s="344">
        <v>45353.0</v>
      </c>
      <c r="G31" s="148"/>
      <c r="H31" s="136"/>
      <c r="I31" s="136"/>
      <c r="J31" s="136"/>
      <c r="K31" s="136">
        <v>6.0</v>
      </c>
      <c r="L31" s="148">
        <v>2.0</v>
      </c>
      <c r="M31" s="341"/>
      <c r="N31" s="148"/>
      <c r="O31" s="148">
        <v>6.0</v>
      </c>
      <c r="P31" s="148">
        <v>2.0</v>
      </c>
      <c r="Q31" s="342"/>
      <c r="R31" s="342"/>
      <c r="S31" s="148"/>
      <c r="T31" s="148"/>
      <c r="U31" s="148">
        <v>2.0</v>
      </c>
      <c r="V31" s="148">
        <v>0.0</v>
      </c>
      <c r="W31" s="148"/>
      <c r="X31" s="148"/>
      <c r="Y31" s="148"/>
      <c r="Z31" s="148"/>
      <c r="AA31" s="148"/>
      <c r="AB31" s="148"/>
      <c r="AC31" s="148"/>
      <c r="AD31" s="148"/>
      <c r="AE31" s="170"/>
      <c r="AF31" s="150"/>
      <c r="AG31" s="1">
        <v>7.0</v>
      </c>
      <c r="AH31" s="1"/>
      <c r="AI31" s="1"/>
      <c r="AJ31" s="1"/>
      <c r="AK31" s="1"/>
      <c r="AL31" s="1"/>
      <c r="AM31" s="1"/>
    </row>
    <row r="32" ht="15.75" customHeight="1">
      <c r="A32" s="28" t="s">
        <v>246</v>
      </c>
      <c r="B32" s="29" t="s">
        <v>247</v>
      </c>
      <c r="C32" s="151"/>
      <c r="D32" s="344">
        <v>45324.0</v>
      </c>
      <c r="E32" s="344">
        <v>45353.0</v>
      </c>
      <c r="F32" s="148"/>
      <c r="G32" s="148"/>
      <c r="H32" s="136"/>
      <c r="I32" s="136"/>
      <c r="J32" s="136"/>
      <c r="K32" s="136"/>
      <c r="L32" s="148"/>
      <c r="M32" s="341"/>
      <c r="N32" s="148"/>
      <c r="O32" s="148"/>
      <c r="P32" s="148"/>
      <c r="Q32" s="342"/>
      <c r="R32" s="342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70"/>
      <c r="AF32" s="150"/>
      <c r="AG32" s="1">
        <v>2.0</v>
      </c>
      <c r="AH32" s="1"/>
      <c r="AI32" s="1"/>
      <c r="AJ32" s="1"/>
      <c r="AK32" s="1"/>
      <c r="AL32" s="1"/>
      <c r="AM32" s="1"/>
    </row>
    <row r="33" ht="15.75" customHeight="1">
      <c r="A33" s="28" t="s">
        <v>56</v>
      </c>
      <c r="B33" s="29" t="s">
        <v>57</v>
      </c>
      <c r="C33" s="343">
        <v>45448.0</v>
      </c>
      <c r="D33" s="344">
        <v>45447.0</v>
      </c>
      <c r="E33" s="344">
        <v>45384.0</v>
      </c>
      <c r="F33" s="344">
        <v>45353.0</v>
      </c>
      <c r="G33" s="344">
        <v>45574.0</v>
      </c>
      <c r="H33" s="136"/>
      <c r="I33" s="136"/>
      <c r="J33" s="136"/>
      <c r="K33" s="136"/>
      <c r="L33" s="148"/>
      <c r="M33" s="341"/>
      <c r="N33" s="148"/>
      <c r="O33" s="148">
        <v>7.0</v>
      </c>
      <c r="P33" s="148">
        <v>6.0</v>
      </c>
      <c r="Q33" s="342"/>
      <c r="R33" s="342"/>
      <c r="S33" s="148">
        <v>3.0</v>
      </c>
      <c r="T33" s="148">
        <v>1.0</v>
      </c>
      <c r="U33" s="148"/>
      <c r="V33" s="148"/>
      <c r="W33" s="148">
        <v>6.0</v>
      </c>
      <c r="X33" s="148">
        <v>6.0</v>
      </c>
      <c r="Y33" s="148"/>
      <c r="Z33" s="148"/>
      <c r="AA33" s="148"/>
      <c r="AB33" s="148"/>
      <c r="AC33" s="148"/>
      <c r="AD33" s="148"/>
      <c r="AE33" s="170"/>
      <c r="AF33" s="150"/>
      <c r="AG33" s="1">
        <v>8.0</v>
      </c>
      <c r="AH33" s="1"/>
      <c r="AI33" s="1"/>
      <c r="AJ33" s="1"/>
      <c r="AK33" s="1"/>
      <c r="AL33" s="1"/>
      <c r="AM33" s="1"/>
    </row>
    <row r="34" ht="15.75" customHeight="1">
      <c r="A34" s="28" t="s">
        <v>60</v>
      </c>
      <c r="B34" s="29" t="s">
        <v>61</v>
      </c>
      <c r="C34" s="151"/>
      <c r="D34" s="344">
        <v>45417.0</v>
      </c>
      <c r="E34" s="344">
        <v>45386.0</v>
      </c>
      <c r="F34" s="148"/>
      <c r="G34" s="148"/>
      <c r="H34" s="136"/>
      <c r="I34" s="136"/>
      <c r="J34" s="136"/>
      <c r="K34" s="136">
        <v>6.0</v>
      </c>
      <c r="L34" s="148">
        <v>5.0</v>
      </c>
      <c r="M34" s="341"/>
      <c r="N34" s="148"/>
      <c r="O34" s="148"/>
      <c r="P34" s="148"/>
      <c r="Q34" s="342"/>
      <c r="R34" s="342"/>
      <c r="S34" s="148"/>
      <c r="T34" s="148"/>
      <c r="U34" s="148">
        <v>4.0</v>
      </c>
      <c r="V34" s="148">
        <v>3.0</v>
      </c>
      <c r="W34" s="148"/>
      <c r="X34" s="148"/>
      <c r="Y34" s="148"/>
      <c r="Z34" s="148"/>
      <c r="AA34" s="148"/>
      <c r="AB34" s="148"/>
      <c r="AC34" s="148"/>
      <c r="AD34" s="148"/>
      <c r="AE34" s="170"/>
      <c r="AF34" s="150"/>
      <c r="AG34" s="1">
        <v>4.0</v>
      </c>
      <c r="AH34" s="1"/>
      <c r="AI34" s="1"/>
      <c r="AJ34" s="1"/>
      <c r="AK34" s="1"/>
      <c r="AL34" s="1"/>
      <c r="AM34" s="1"/>
    </row>
    <row r="35" ht="15.75" customHeight="1">
      <c r="A35" s="28" t="s">
        <v>62</v>
      </c>
      <c r="B35" s="29" t="s">
        <v>63</v>
      </c>
      <c r="C35" s="343">
        <v>45386.0</v>
      </c>
      <c r="D35" s="148"/>
      <c r="E35" s="344">
        <v>45385.0</v>
      </c>
      <c r="F35" s="148"/>
      <c r="G35" s="344">
        <v>45445.0</v>
      </c>
      <c r="H35" s="136"/>
      <c r="I35" s="136"/>
      <c r="J35" s="136"/>
      <c r="K35" s="136">
        <v>6.0</v>
      </c>
      <c r="L35" s="148">
        <v>2.0</v>
      </c>
      <c r="M35" s="341"/>
      <c r="N35" s="148"/>
      <c r="O35" s="148">
        <v>6.0</v>
      </c>
      <c r="P35" s="148">
        <v>3.0</v>
      </c>
      <c r="Q35" s="342"/>
      <c r="R35" s="342"/>
      <c r="S35" s="148"/>
      <c r="T35" s="148"/>
      <c r="U35" s="148"/>
      <c r="V35" s="148"/>
      <c r="W35" s="148">
        <v>6.0</v>
      </c>
      <c r="X35" s="148">
        <v>4.0</v>
      </c>
      <c r="Y35" s="148"/>
      <c r="Z35" s="148"/>
      <c r="AA35" s="148"/>
      <c r="AB35" s="148"/>
      <c r="AC35" s="148"/>
      <c r="AD35" s="148"/>
      <c r="AE35" s="170"/>
      <c r="AF35" s="150"/>
      <c r="AG35" s="1">
        <v>6.0</v>
      </c>
      <c r="AH35" s="1"/>
      <c r="AI35" s="1"/>
      <c r="AJ35" s="1"/>
      <c r="AK35" s="1"/>
      <c r="AL35" s="1"/>
      <c r="AM35" s="1"/>
    </row>
    <row r="36" ht="15.75" customHeight="1">
      <c r="A36" s="28" t="s">
        <v>248</v>
      </c>
      <c r="B36" s="29" t="s">
        <v>249</v>
      </c>
      <c r="C36" s="151"/>
      <c r="D36" s="148"/>
      <c r="E36" s="344">
        <v>45385.0</v>
      </c>
      <c r="F36" s="148"/>
      <c r="G36" s="148"/>
      <c r="H36" s="136"/>
      <c r="I36" s="136"/>
      <c r="J36" s="136"/>
      <c r="K36" s="136">
        <v>6.0</v>
      </c>
      <c r="L36" s="148">
        <v>6.0</v>
      </c>
      <c r="M36" s="341"/>
      <c r="N36" s="148"/>
      <c r="O36" s="148"/>
      <c r="P36" s="148"/>
      <c r="Q36" s="342"/>
      <c r="R36" s="342"/>
      <c r="S36" s="148"/>
      <c r="T36" s="148"/>
      <c r="U36" s="148">
        <v>8.0</v>
      </c>
      <c r="V36" s="148">
        <v>4.0</v>
      </c>
      <c r="W36" s="148"/>
      <c r="X36" s="148"/>
      <c r="Y36" s="148"/>
      <c r="Z36" s="148"/>
      <c r="AA36" s="148"/>
      <c r="AB36" s="148"/>
      <c r="AC36" s="148"/>
      <c r="AD36" s="148"/>
      <c r="AE36" s="170"/>
      <c r="AF36" s="150"/>
      <c r="AG36" s="1">
        <v>3.0</v>
      </c>
      <c r="AH36" s="1"/>
      <c r="AI36" s="1"/>
      <c r="AJ36" s="1"/>
      <c r="AK36" s="1"/>
      <c r="AL36" s="1"/>
      <c r="AM36" s="1"/>
    </row>
    <row r="37" ht="15.75" customHeight="1">
      <c r="A37" s="28" t="s">
        <v>64</v>
      </c>
      <c r="B37" s="29" t="s">
        <v>65</v>
      </c>
      <c r="C37" s="151"/>
      <c r="D37" s="148"/>
      <c r="E37" s="344">
        <v>45386.0</v>
      </c>
      <c r="F37" s="148"/>
      <c r="G37" s="148"/>
      <c r="H37" s="136"/>
      <c r="I37" s="136"/>
      <c r="J37" s="136"/>
      <c r="K37" s="136">
        <v>6.0</v>
      </c>
      <c r="L37" s="148">
        <v>5.0</v>
      </c>
      <c r="M37" s="341"/>
      <c r="N37" s="148"/>
      <c r="O37" s="148">
        <v>6.0</v>
      </c>
      <c r="P37" s="148">
        <v>5.0</v>
      </c>
      <c r="Q37" s="342"/>
      <c r="R37" s="342"/>
      <c r="S37" s="148"/>
      <c r="T37" s="148"/>
      <c r="U37" s="148"/>
      <c r="V37" s="148"/>
      <c r="W37" s="148">
        <v>4.0</v>
      </c>
      <c r="X37" s="148">
        <v>2.0</v>
      </c>
      <c r="Y37" s="148"/>
      <c r="Z37" s="148"/>
      <c r="AA37" s="148"/>
      <c r="AB37" s="148"/>
      <c r="AC37" s="148"/>
      <c r="AD37" s="148"/>
      <c r="AE37" s="170"/>
      <c r="AF37" s="150"/>
      <c r="AG37" s="1">
        <v>4.0</v>
      </c>
      <c r="AH37" s="1"/>
      <c r="AI37" s="1"/>
      <c r="AJ37" s="1"/>
      <c r="AK37" s="1"/>
      <c r="AL37" s="1"/>
      <c r="AM37" s="1"/>
    </row>
    <row r="38" ht="15.75" customHeight="1">
      <c r="A38" s="28" t="s">
        <v>250</v>
      </c>
      <c r="B38" s="29" t="s">
        <v>106</v>
      </c>
      <c r="C38" s="343">
        <v>45354.0</v>
      </c>
      <c r="D38" s="148"/>
      <c r="E38" s="344">
        <v>45354.0</v>
      </c>
      <c r="F38" s="148"/>
      <c r="G38" s="148"/>
      <c r="H38" s="136"/>
      <c r="I38" s="136"/>
      <c r="J38" s="136"/>
      <c r="K38" s="136"/>
      <c r="L38" s="148"/>
      <c r="M38" s="341"/>
      <c r="N38" s="148"/>
      <c r="O38" s="148"/>
      <c r="P38" s="148"/>
      <c r="Q38" s="342"/>
      <c r="R38" s="342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70"/>
      <c r="AF38" s="150"/>
      <c r="AG38" s="1">
        <v>2.0</v>
      </c>
      <c r="AH38" s="1"/>
      <c r="AI38" s="1"/>
      <c r="AJ38" s="1"/>
      <c r="AK38" s="1"/>
      <c r="AL38" s="1"/>
      <c r="AM38" s="1"/>
    </row>
    <row r="39" ht="15.75" customHeight="1">
      <c r="A39" s="28" t="s">
        <v>251</v>
      </c>
      <c r="B39" s="29" t="s">
        <v>252</v>
      </c>
      <c r="C39" s="151"/>
      <c r="D39" s="148"/>
      <c r="E39" s="344">
        <v>45354.0</v>
      </c>
      <c r="F39" s="148"/>
      <c r="G39" s="148"/>
      <c r="H39" s="136"/>
      <c r="I39" s="136"/>
      <c r="J39" s="136"/>
      <c r="K39" s="136">
        <v>6.0</v>
      </c>
      <c r="L39" s="148">
        <v>4.0</v>
      </c>
      <c r="M39" s="341"/>
      <c r="N39" s="148"/>
      <c r="O39" s="148">
        <v>6.0</v>
      </c>
      <c r="P39" s="148">
        <v>6.0</v>
      </c>
      <c r="Q39" s="342"/>
      <c r="R39" s="342"/>
      <c r="S39" s="148">
        <v>3.0</v>
      </c>
      <c r="T39" s="148">
        <v>2.0</v>
      </c>
      <c r="U39" s="148">
        <v>4.0</v>
      </c>
      <c r="V39" s="148">
        <v>3.0</v>
      </c>
      <c r="W39" s="148"/>
      <c r="X39" s="148"/>
      <c r="Y39" s="148"/>
      <c r="Z39" s="148"/>
      <c r="AA39" s="148"/>
      <c r="AB39" s="148"/>
      <c r="AC39" s="148"/>
      <c r="AD39" s="148"/>
      <c r="AE39" s="170"/>
      <c r="AF39" s="150"/>
      <c r="AG39" s="1">
        <v>5.0</v>
      </c>
      <c r="AH39" s="1"/>
      <c r="AI39" s="1"/>
      <c r="AJ39" s="1"/>
      <c r="AK39" s="1"/>
      <c r="AL39" s="1"/>
      <c r="AM39" s="1"/>
    </row>
    <row r="40" ht="15.75" customHeight="1">
      <c r="A40" s="28" t="s">
        <v>66</v>
      </c>
      <c r="B40" s="29" t="s">
        <v>67</v>
      </c>
      <c r="C40" s="343">
        <v>45449.0</v>
      </c>
      <c r="D40" s="344">
        <v>45449.0</v>
      </c>
      <c r="E40" s="344">
        <v>45383.0</v>
      </c>
      <c r="F40" s="148"/>
      <c r="G40" s="148"/>
      <c r="H40" s="136"/>
      <c r="I40" s="136"/>
      <c r="J40" s="136"/>
      <c r="K40" s="136">
        <v>6.0</v>
      </c>
      <c r="L40" s="148">
        <v>4.0</v>
      </c>
      <c r="M40" s="341"/>
      <c r="N40" s="148"/>
      <c r="O40" s="148">
        <v>6.0</v>
      </c>
      <c r="P40" s="148">
        <v>5.0</v>
      </c>
      <c r="Q40" s="342"/>
      <c r="R40" s="342"/>
      <c r="S40" s="148">
        <v>3.0</v>
      </c>
      <c r="T40" s="148">
        <v>3.0</v>
      </c>
      <c r="U40" s="148"/>
      <c r="V40" s="148"/>
      <c r="W40" s="148">
        <v>8.0</v>
      </c>
      <c r="X40" s="148">
        <v>5.0</v>
      </c>
      <c r="Y40" s="148"/>
      <c r="Z40" s="148"/>
      <c r="AA40" s="148"/>
      <c r="AB40" s="148"/>
      <c r="AC40" s="148"/>
      <c r="AD40" s="148"/>
      <c r="AE40" s="170"/>
      <c r="AF40" s="150"/>
      <c r="AG40" s="1">
        <v>7.0</v>
      </c>
      <c r="AH40" s="1"/>
      <c r="AI40" s="1"/>
      <c r="AJ40" s="1"/>
      <c r="AK40" s="1"/>
      <c r="AL40" s="1"/>
      <c r="AM40" s="1"/>
    </row>
    <row r="41" ht="15.75" customHeight="1">
      <c r="A41" s="28" t="s">
        <v>253</v>
      </c>
      <c r="B41" s="29" t="s">
        <v>108</v>
      </c>
      <c r="C41" s="343">
        <v>45476.0</v>
      </c>
      <c r="D41" s="344">
        <v>45448.0</v>
      </c>
      <c r="E41" s="344">
        <v>45414.0</v>
      </c>
      <c r="F41" s="344">
        <v>45352.0</v>
      </c>
      <c r="G41" s="148"/>
      <c r="H41" s="136"/>
      <c r="I41" s="136"/>
      <c r="J41" s="136"/>
      <c r="K41" s="136"/>
      <c r="L41" s="148"/>
      <c r="M41" s="341">
        <v>4.0</v>
      </c>
      <c r="N41" s="148">
        <v>3.0</v>
      </c>
      <c r="O41" s="148"/>
      <c r="P41" s="148"/>
      <c r="Q41" s="342"/>
      <c r="R41" s="342"/>
      <c r="S41" s="148">
        <v>3.0</v>
      </c>
      <c r="T41" s="148">
        <v>0.0</v>
      </c>
      <c r="U41" s="148">
        <v>3.0</v>
      </c>
      <c r="V41" s="148">
        <v>2.0</v>
      </c>
      <c r="W41" s="148"/>
      <c r="X41" s="148"/>
      <c r="Y41" s="148">
        <v>2.0</v>
      </c>
      <c r="Z41" s="148">
        <v>2.0</v>
      </c>
      <c r="AA41" s="148"/>
      <c r="AB41" s="148"/>
      <c r="AC41" s="148"/>
      <c r="AD41" s="148"/>
      <c r="AE41" s="170"/>
      <c r="AF41" s="150"/>
      <c r="AG41" s="1">
        <v>8.0</v>
      </c>
      <c r="AH41" s="1"/>
      <c r="AI41" s="1"/>
      <c r="AJ41" s="1"/>
      <c r="AK41" s="1"/>
      <c r="AL41" s="1"/>
      <c r="AM41" s="1"/>
    </row>
    <row r="42" ht="15.75" customHeight="1">
      <c r="A42" s="28" t="s">
        <v>70</v>
      </c>
      <c r="B42" s="29" t="s">
        <v>69</v>
      </c>
      <c r="C42" s="343">
        <v>45449.0</v>
      </c>
      <c r="D42" s="148"/>
      <c r="E42" s="344">
        <v>45416.0</v>
      </c>
      <c r="F42" s="344">
        <v>45353.0</v>
      </c>
      <c r="G42" s="148"/>
      <c r="H42" s="136"/>
      <c r="I42" s="136"/>
      <c r="J42" s="136"/>
      <c r="K42" s="136"/>
      <c r="L42" s="148"/>
      <c r="M42" s="341"/>
      <c r="N42" s="148"/>
      <c r="O42" s="148"/>
      <c r="P42" s="148"/>
      <c r="Q42" s="342"/>
      <c r="R42" s="342"/>
      <c r="S42" s="148">
        <v>3.0</v>
      </c>
      <c r="T42" s="148">
        <v>0.0</v>
      </c>
      <c r="U42" s="148">
        <v>4.0</v>
      </c>
      <c r="V42" s="148">
        <v>2.0</v>
      </c>
      <c r="W42" s="148"/>
      <c r="X42" s="148"/>
      <c r="Y42" s="148"/>
      <c r="Z42" s="148"/>
      <c r="AA42" s="148"/>
      <c r="AB42" s="148"/>
      <c r="AC42" s="148"/>
      <c r="AD42" s="148"/>
      <c r="AE42" s="170"/>
      <c r="AF42" s="150"/>
      <c r="AG42" s="1">
        <v>5.0</v>
      </c>
      <c r="AH42" s="1"/>
      <c r="AI42" s="1"/>
      <c r="AJ42" s="1"/>
      <c r="AK42" s="1"/>
      <c r="AL42" s="1"/>
      <c r="AM42" s="1"/>
    </row>
    <row r="43" ht="15.75" customHeight="1">
      <c r="A43" s="28" t="s">
        <v>68</v>
      </c>
      <c r="B43" s="29" t="s">
        <v>69</v>
      </c>
      <c r="C43" s="343">
        <v>45384.0</v>
      </c>
      <c r="D43" s="148"/>
      <c r="E43" s="344">
        <v>45386.0</v>
      </c>
      <c r="F43" s="344">
        <v>45324.0</v>
      </c>
      <c r="G43" s="148"/>
      <c r="H43" s="136"/>
      <c r="I43" s="136"/>
      <c r="J43" s="136"/>
      <c r="K43" s="136"/>
      <c r="L43" s="148"/>
      <c r="M43" s="341"/>
      <c r="N43" s="148"/>
      <c r="O43" s="148"/>
      <c r="P43" s="148"/>
      <c r="Q43" s="342"/>
      <c r="R43" s="342"/>
      <c r="S43" s="148">
        <v>3.0</v>
      </c>
      <c r="T43" s="148">
        <v>3.0</v>
      </c>
      <c r="U43" s="148">
        <v>8.0</v>
      </c>
      <c r="V43" s="148">
        <v>5.0</v>
      </c>
      <c r="W43" s="148"/>
      <c r="X43" s="148"/>
      <c r="Y43" s="148"/>
      <c r="Z43" s="148"/>
      <c r="AA43" s="148"/>
      <c r="AB43" s="148"/>
      <c r="AC43" s="148"/>
      <c r="AD43" s="148"/>
      <c r="AE43" s="170"/>
      <c r="AF43" s="150"/>
      <c r="AG43" s="1">
        <v>5.0</v>
      </c>
      <c r="AH43" s="1"/>
      <c r="AI43" s="1"/>
      <c r="AJ43" s="1"/>
      <c r="AK43" s="1"/>
      <c r="AL43" s="1"/>
      <c r="AM43" s="1"/>
    </row>
    <row r="44" ht="15.75" customHeight="1">
      <c r="A44" s="28" t="s">
        <v>254</v>
      </c>
      <c r="B44" s="29" t="s">
        <v>72</v>
      </c>
      <c r="C44" s="151"/>
      <c r="D44" s="148"/>
      <c r="E44" s="148"/>
      <c r="F44" s="148"/>
      <c r="G44" s="148"/>
      <c r="H44" s="136"/>
      <c r="I44" s="136"/>
      <c r="J44" s="136"/>
      <c r="K44" s="136">
        <v>6.0</v>
      </c>
      <c r="L44" s="148">
        <v>5.0</v>
      </c>
      <c r="M44" s="341"/>
      <c r="N44" s="148"/>
      <c r="O44" s="148"/>
      <c r="P44" s="148"/>
      <c r="Q44" s="342"/>
      <c r="R44" s="342"/>
      <c r="S44" s="148"/>
      <c r="T44" s="148"/>
      <c r="U44" s="148">
        <v>4.0</v>
      </c>
      <c r="V44" s="148">
        <v>3.0</v>
      </c>
      <c r="W44" s="148"/>
      <c r="X44" s="148"/>
      <c r="Y44" s="148"/>
      <c r="Z44" s="148"/>
      <c r="AA44" s="148"/>
      <c r="AB44" s="148"/>
      <c r="AC44" s="148"/>
      <c r="AD44" s="148"/>
      <c r="AE44" s="170"/>
      <c r="AF44" s="150"/>
      <c r="AG44" s="1">
        <v>2.0</v>
      </c>
      <c r="AH44" s="1"/>
      <c r="AI44" s="1"/>
      <c r="AJ44" s="1"/>
      <c r="AK44" s="1"/>
      <c r="AL44" s="1"/>
      <c r="AM44" s="1"/>
    </row>
    <row r="45" ht="15.75" customHeight="1">
      <c r="A45" s="28" t="s">
        <v>73</v>
      </c>
      <c r="B45" s="29" t="s">
        <v>74</v>
      </c>
      <c r="C45" s="343">
        <v>45353.0</v>
      </c>
      <c r="D45" s="344">
        <v>45416.0</v>
      </c>
      <c r="E45" s="148"/>
      <c r="F45" s="148"/>
      <c r="G45" s="148"/>
      <c r="H45" s="136"/>
      <c r="I45" s="136"/>
      <c r="J45" s="136"/>
      <c r="K45" s="136"/>
      <c r="L45" s="148"/>
      <c r="M45" s="341"/>
      <c r="N45" s="148"/>
      <c r="O45" s="148">
        <v>6.0</v>
      </c>
      <c r="P45" s="148">
        <v>2.0</v>
      </c>
      <c r="Q45" s="342"/>
      <c r="R45" s="342"/>
      <c r="S45" s="148"/>
      <c r="T45" s="148"/>
      <c r="U45" s="148">
        <v>2.0</v>
      </c>
      <c r="V45" s="148">
        <v>1.0</v>
      </c>
      <c r="W45" s="148"/>
      <c r="X45" s="148"/>
      <c r="Y45" s="148"/>
      <c r="Z45" s="148"/>
      <c r="AA45" s="148"/>
      <c r="AB45" s="148"/>
      <c r="AC45" s="148"/>
      <c r="AD45" s="148"/>
      <c r="AE45" s="170"/>
      <c r="AF45" s="150"/>
      <c r="AG45" s="1">
        <v>4.0</v>
      </c>
      <c r="AH45" s="1"/>
      <c r="AI45" s="1"/>
      <c r="AJ45" s="1"/>
      <c r="AK45" s="1"/>
      <c r="AL45" s="1"/>
      <c r="AM45" s="1"/>
    </row>
    <row r="46" ht="15.75" customHeight="1">
      <c r="A46" s="28" t="s">
        <v>75</v>
      </c>
      <c r="B46" s="29" t="s">
        <v>111</v>
      </c>
      <c r="C46" s="343"/>
      <c r="D46" s="344"/>
      <c r="E46" s="344"/>
      <c r="F46" s="344"/>
      <c r="G46" s="148"/>
      <c r="H46" s="136"/>
      <c r="I46" s="136"/>
      <c r="J46" s="136"/>
      <c r="K46" s="136"/>
      <c r="L46" s="148"/>
      <c r="M46" s="341"/>
      <c r="N46" s="148"/>
      <c r="O46" s="148">
        <v>6.0</v>
      </c>
      <c r="P46" s="148">
        <v>4.0</v>
      </c>
      <c r="Q46" s="342"/>
      <c r="R46" s="342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70"/>
      <c r="AF46" s="150"/>
      <c r="AG46" s="1">
        <v>1.0</v>
      </c>
      <c r="AH46" s="1"/>
      <c r="AI46" s="1"/>
      <c r="AJ46" s="1"/>
      <c r="AK46" s="1"/>
      <c r="AL46" s="1"/>
      <c r="AM46" s="1"/>
    </row>
    <row r="47" ht="15.75" customHeight="1">
      <c r="A47" s="28" t="s">
        <v>77</v>
      </c>
      <c r="B47" s="29" t="s">
        <v>23</v>
      </c>
      <c r="C47" s="343">
        <v>45417.0</v>
      </c>
      <c r="D47" s="344">
        <v>45449.0</v>
      </c>
      <c r="E47" s="344">
        <v>45383.0</v>
      </c>
      <c r="F47" s="344">
        <v>45353.0</v>
      </c>
      <c r="G47" s="148"/>
      <c r="H47" s="136"/>
      <c r="I47" s="136"/>
      <c r="J47" s="136"/>
      <c r="K47" s="136"/>
      <c r="L47" s="148"/>
      <c r="M47" s="341"/>
      <c r="N47" s="148"/>
      <c r="O47" s="148" t="s">
        <v>296</v>
      </c>
      <c r="P47" s="148" t="s">
        <v>296</v>
      </c>
      <c r="Q47" s="342"/>
      <c r="R47" s="342"/>
      <c r="S47" s="148">
        <v>3.0</v>
      </c>
      <c r="T47" s="148">
        <v>2.0</v>
      </c>
      <c r="U47" s="148">
        <v>6.0</v>
      </c>
      <c r="V47" s="148">
        <v>6.0</v>
      </c>
      <c r="W47" s="148">
        <v>8.0</v>
      </c>
      <c r="X47" s="148">
        <v>5.0</v>
      </c>
      <c r="Y47" s="148"/>
      <c r="Z47" s="148"/>
      <c r="AA47" s="148"/>
      <c r="AB47" s="148"/>
      <c r="AC47" s="148"/>
      <c r="AD47" s="148"/>
      <c r="AE47" s="170"/>
      <c r="AF47" s="150"/>
      <c r="AG47" s="1">
        <v>8.0</v>
      </c>
      <c r="AH47" s="1"/>
      <c r="AI47" s="1"/>
      <c r="AJ47" s="1"/>
      <c r="AK47" s="1"/>
      <c r="AL47" s="1"/>
      <c r="AM47" s="1"/>
    </row>
    <row r="48" ht="15.75" customHeight="1">
      <c r="A48" s="28" t="s">
        <v>78</v>
      </c>
      <c r="B48" s="29" t="s">
        <v>79</v>
      </c>
      <c r="C48" s="151"/>
      <c r="D48" s="148"/>
      <c r="E48" s="148"/>
      <c r="F48" s="148"/>
      <c r="G48" s="148"/>
      <c r="H48" s="136"/>
      <c r="I48" s="136"/>
      <c r="J48" s="136"/>
      <c r="K48" s="136">
        <v>3.0</v>
      </c>
      <c r="L48" s="148">
        <v>3.0</v>
      </c>
      <c r="M48" s="341"/>
      <c r="N48" s="148"/>
      <c r="O48" s="148"/>
      <c r="P48" s="148"/>
      <c r="Q48" s="342"/>
      <c r="R48" s="342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70"/>
      <c r="AF48" s="150"/>
      <c r="AG48" s="1">
        <v>1.0</v>
      </c>
      <c r="AH48" s="1"/>
      <c r="AI48" s="1"/>
      <c r="AJ48" s="1"/>
      <c r="AK48" s="1"/>
      <c r="AL48" s="1"/>
      <c r="AM48" s="1"/>
    </row>
    <row r="49" ht="15.75" customHeight="1">
      <c r="A49" s="28" t="s">
        <v>255</v>
      </c>
      <c r="B49" s="29" t="s">
        <v>256</v>
      </c>
      <c r="C49" s="151"/>
      <c r="D49" s="148"/>
      <c r="E49" s="148"/>
      <c r="F49" s="148"/>
      <c r="G49" s="148"/>
      <c r="H49" s="136"/>
      <c r="I49" s="136"/>
      <c r="J49" s="136"/>
      <c r="K49" s="136"/>
      <c r="L49" s="148"/>
      <c r="M49" s="341"/>
      <c r="N49" s="148"/>
      <c r="O49" s="148"/>
      <c r="P49" s="148"/>
      <c r="Q49" s="342"/>
      <c r="R49" s="342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70"/>
      <c r="AF49" s="150"/>
      <c r="AG49" s="1">
        <v>0.0</v>
      </c>
      <c r="AH49" s="1"/>
      <c r="AI49" s="1"/>
      <c r="AJ49" s="1"/>
      <c r="AK49" s="1"/>
      <c r="AL49" s="1"/>
      <c r="AM49" s="1"/>
    </row>
    <row r="50" ht="15.75" customHeight="1">
      <c r="A50" s="28" t="s">
        <v>257</v>
      </c>
      <c r="B50" s="29" t="s">
        <v>258</v>
      </c>
      <c r="C50" s="343">
        <v>45449.0</v>
      </c>
      <c r="D50" s="344">
        <v>45445.0</v>
      </c>
      <c r="E50" s="344">
        <v>45383.0</v>
      </c>
      <c r="F50" s="148"/>
      <c r="G50" s="148"/>
      <c r="H50" s="136"/>
      <c r="I50" s="136"/>
      <c r="J50" s="136"/>
      <c r="K50" s="136"/>
      <c r="L50" s="148"/>
      <c r="M50" s="341"/>
      <c r="N50" s="148"/>
      <c r="O50" s="148"/>
      <c r="P50" s="148"/>
      <c r="Q50" s="342"/>
      <c r="R50" s="342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70"/>
      <c r="AF50" s="150"/>
      <c r="AG50" s="1">
        <v>3.0</v>
      </c>
      <c r="AH50" s="1"/>
      <c r="AI50" s="1"/>
      <c r="AJ50" s="1"/>
      <c r="AK50" s="1"/>
      <c r="AL50" s="1"/>
      <c r="AM50" s="1"/>
    </row>
    <row r="51" ht="15.75" customHeight="1">
      <c r="A51" s="28" t="s">
        <v>84</v>
      </c>
      <c r="B51" s="29" t="s">
        <v>85</v>
      </c>
      <c r="C51" s="151"/>
      <c r="D51" s="344">
        <v>45449.0</v>
      </c>
      <c r="E51" s="148"/>
      <c r="F51" s="148"/>
      <c r="G51" s="148"/>
      <c r="H51" s="136"/>
      <c r="I51" s="136"/>
      <c r="J51" s="136"/>
      <c r="K51" s="136">
        <v>6.0</v>
      </c>
      <c r="L51" s="148">
        <v>3.0</v>
      </c>
      <c r="M51" s="341"/>
      <c r="N51" s="148"/>
      <c r="O51" s="148"/>
      <c r="P51" s="148"/>
      <c r="Q51" s="342"/>
      <c r="R51" s="342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70"/>
      <c r="AF51" s="150"/>
      <c r="AG51" s="1">
        <v>2.0</v>
      </c>
      <c r="AH51" s="1"/>
      <c r="AI51" s="1"/>
      <c r="AJ51" s="1"/>
      <c r="AK51" s="1"/>
      <c r="AL51" s="1"/>
      <c r="AM51" s="1"/>
    </row>
    <row r="52" ht="15.75" customHeight="1">
      <c r="A52" s="28" t="s">
        <v>86</v>
      </c>
      <c r="B52" s="29" t="s">
        <v>35</v>
      </c>
      <c r="C52" s="343">
        <v>45449.0</v>
      </c>
      <c r="D52" s="344">
        <v>45447.0</v>
      </c>
      <c r="E52" s="344">
        <v>45448.0</v>
      </c>
      <c r="F52" s="344">
        <v>45353.0</v>
      </c>
      <c r="G52" s="148"/>
      <c r="H52" s="136"/>
      <c r="I52" s="136"/>
      <c r="J52" s="136"/>
      <c r="K52" s="136">
        <v>3.0</v>
      </c>
      <c r="L52" s="148">
        <v>1.0</v>
      </c>
      <c r="M52" s="341"/>
      <c r="N52" s="148"/>
      <c r="O52" s="148"/>
      <c r="P52" s="148"/>
      <c r="Q52" s="342"/>
      <c r="R52" s="342"/>
      <c r="S52" s="148"/>
      <c r="T52" s="148"/>
      <c r="U52" s="148">
        <v>2.0</v>
      </c>
      <c r="V52" s="148">
        <v>0.0</v>
      </c>
      <c r="W52" s="148"/>
      <c r="X52" s="148"/>
      <c r="Y52" s="148"/>
      <c r="Z52" s="148"/>
      <c r="AA52" s="148"/>
      <c r="AB52" s="148"/>
      <c r="AC52" s="148"/>
      <c r="AD52" s="148"/>
      <c r="AE52" s="170"/>
      <c r="AF52" s="150"/>
      <c r="AG52" s="1">
        <v>6.0</v>
      </c>
      <c r="AH52" s="1"/>
      <c r="AI52" s="1"/>
      <c r="AJ52" s="1"/>
      <c r="AK52" s="1"/>
      <c r="AL52" s="1"/>
      <c r="AM52" s="1"/>
    </row>
    <row r="53" ht="15.75" customHeight="1">
      <c r="A53" s="277" t="s">
        <v>259</v>
      </c>
      <c r="B53" s="278" t="s">
        <v>260</v>
      </c>
      <c r="C53" s="151"/>
      <c r="D53" s="344">
        <v>45324.0</v>
      </c>
      <c r="E53" s="148"/>
      <c r="F53" s="148"/>
      <c r="G53" s="148"/>
      <c r="H53" s="136"/>
      <c r="I53" s="136"/>
      <c r="J53" s="136"/>
      <c r="K53" s="136"/>
      <c r="L53" s="148"/>
      <c r="M53" s="341"/>
      <c r="N53" s="148"/>
      <c r="O53" s="148"/>
      <c r="P53" s="148"/>
      <c r="Q53" s="342"/>
      <c r="R53" s="342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70"/>
      <c r="AF53" s="150"/>
      <c r="AG53" s="1">
        <v>1.0</v>
      </c>
      <c r="AH53" s="1"/>
      <c r="AI53" s="1"/>
      <c r="AJ53" s="1"/>
      <c r="AK53" s="1"/>
      <c r="AL53" s="1"/>
      <c r="AM53" s="1"/>
    </row>
    <row r="54" ht="15.75" customHeight="1">
      <c r="A54" s="10" t="s">
        <v>87</v>
      </c>
      <c r="B54" s="11"/>
      <c r="C54" s="345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46"/>
      <c r="O54" s="346"/>
      <c r="P54" s="346"/>
      <c r="Q54" s="347"/>
      <c r="R54" s="347"/>
      <c r="S54" s="346"/>
      <c r="T54" s="346"/>
      <c r="U54" s="346"/>
      <c r="V54" s="346"/>
      <c r="W54" s="346"/>
      <c r="X54" s="346"/>
      <c r="Y54" s="346"/>
      <c r="Z54" s="346"/>
      <c r="AA54" s="346"/>
      <c r="AB54" s="346"/>
      <c r="AC54" s="346"/>
      <c r="AD54" s="346"/>
      <c r="AE54" s="348"/>
      <c r="AF54" s="349"/>
      <c r="AG54" s="1"/>
      <c r="AH54" s="1"/>
      <c r="AI54" s="1"/>
      <c r="AJ54" s="1"/>
      <c r="AK54" s="1"/>
      <c r="AL54" s="1"/>
      <c r="AM54" s="1"/>
    </row>
    <row r="55" ht="15.75" customHeight="1">
      <c r="A55" s="57" t="s">
        <v>88</v>
      </c>
      <c r="B55" s="58" t="s">
        <v>89</v>
      </c>
      <c r="C55" s="151"/>
      <c r="D55" s="148"/>
      <c r="E55" s="344">
        <v>45292.0</v>
      </c>
      <c r="F55" s="148"/>
      <c r="G55" s="148"/>
      <c r="H55" s="136"/>
      <c r="I55" s="136"/>
      <c r="J55" s="136"/>
      <c r="K55" s="136"/>
      <c r="L55" s="148"/>
      <c r="M55" s="341"/>
      <c r="N55" s="148"/>
      <c r="O55" s="148">
        <v>3.0</v>
      </c>
      <c r="P55" s="148">
        <v>2.0</v>
      </c>
      <c r="Q55" s="342"/>
      <c r="R55" s="342"/>
      <c r="S55" s="148">
        <v>3.0</v>
      </c>
      <c r="T55" s="148">
        <v>0.0</v>
      </c>
      <c r="U55" s="148">
        <v>7.0</v>
      </c>
      <c r="V55" s="148">
        <v>6.0</v>
      </c>
      <c r="W55" s="148"/>
      <c r="X55" s="148"/>
      <c r="Y55" s="148">
        <v>1.0</v>
      </c>
      <c r="Z55" s="148">
        <v>1.0</v>
      </c>
      <c r="AA55" s="148"/>
      <c r="AB55" s="148"/>
      <c r="AC55" s="148"/>
      <c r="AD55" s="148"/>
      <c r="AE55" s="170"/>
      <c r="AF55" s="150"/>
      <c r="AG55" s="1">
        <v>5.0</v>
      </c>
      <c r="AH55" s="1"/>
      <c r="AI55" s="1"/>
      <c r="AJ55" s="1"/>
      <c r="AK55" s="1"/>
      <c r="AL55" s="1"/>
      <c r="AM55" s="1"/>
    </row>
    <row r="56" ht="15.75" customHeight="1">
      <c r="A56" s="18" t="s">
        <v>261</v>
      </c>
      <c r="B56" s="19" t="s">
        <v>262</v>
      </c>
      <c r="C56" s="343">
        <v>45324.0</v>
      </c>
      <c r="D56" s="344">
        <v>45354.0</v>
      </c>
      <c r="E56" s="344">
        <v>45448.0</v>
      </c>
      <c r="F56" s="148"/>
      <c r="G56" s="148"/>
      <c r="H56" s="136"/>
      <c r="I56" s="136"/>
      <c r="J56" s="136"/>
      <c r="K56" s="136">
        <v>3.0</v>
      </c>
      <c r="L56" s="148">
        <v>1.0</v>
      </c>
      <c r="M56" s="341"/>
      <c r="N56" s="148"/>
      <c r="O56" s="148" t="s">
        <v>296</v>
      </c>
      <c r="P56" s="148" t="s">
        <v>296</v>
      </c>
      <c r="Q56" s="342"/>
      <c r="R56" s="342"/>
      <c r="S56" s="148"/>
      <c r="T56" s="148"/>
      <c r="U56" s="148"/>
      <c r="V56" s="148" t="s">
        <v>314</v>
      </c>
      <c r="W56" s="148"/>
      <c r="X56" s="148"/>
      <c r="Y56" s="148"/>
      <c r="Z56" s="148"/>
      <c r="AA56" s="148"/>
      <c r="AB56" s="148"/>
      <c r="AC56" s="148"/>
      <c r="AD56" s="148"/>
      <c r="AE56" s="170"/>
      <c r="AF56" s="150"/>
      <c r="AG56" s="1">
        <v>4.0</v>
      </c>
      <c r="AH56" s="1"/>
      <c r="AI56" s="1"/>
      <c r="AJ56" s="1"/>
      <c r="AK56" s="1"/>
      <c r="AL56" s="1"/>
      <c r="AM56" s="1"/>
    </row>
    <row r="57" ht="15.75" customHeight="1">
      <c r="A57" s="18" t="s">
        <v>90</v>
      </c>
      <c r="B57" s="19" t="s">
        <v>38</v>
      </c>
      <c r="C57" s="343">
        <v>45449.0</v>
      </c>
      <c r="D57" s="344">
        <v>45447.0</v>
      </c>
      <c r="E57" s="344">
        <v>45445.0</v>
      </c>
      <c r="F57" s="148"/>
      <c r="G57" s="148"/>
      <c r="H57" s="136"/>
      <c r="I57" s="136"/>
      <c r="J57" s="136"/>
      <c r="K57" s="136"/>
      <c r="L57" s="148"/>
      <c r="M57" s="341">
        <v>7.0</v>
      </c>
      <c r="N57" s="148">
        <v>3.0</v>
      </c>
      <c r="O57" s="148">
        <v>6.0</v>
      </c>
      <c r="P57" s="148">
        <v>6.0</v>
      </c>
      <c r="Q57" s="342"/>
      <c r="R57" s="342"/>
      <c r="S57" s="148"/>
      <c r="T57" s="148"/>
      <c r="U57" s="148">
        <v>4.0</v>
      </c>
      <c r="V57" s="148">
        <v>2.0</v>
      </c>
      <c r="W57" s="148"/>
      <c r="X57" s="148"/>
      <c r="Y57" s="148">
        <v>4.0</v>
      </c>
      <c r="Z57" s="148">
        <v>4.0</v>
      </c>
      <c r="AA57" s="148"/>
      <c r="AB57" s="148"/>
      <c r="AC57" s="148"/>
      <c r="AD57" s="148"/>
      <c r="AE57" s="170"/>
      <c r="AF57" s="150"/>
      <c r="AG57" s="1">
        <v>7.0</v>
      </c>
      <c r="AH57" s="1"/>
      <c r="AI57" s="1"/>
      <c r="AJ57" s="1"/>
      <c r="AK57" s="1"/>
      <c r="AL57" s="1"/>
      <c r="AM57" s="1"/>
    </row>
    <row r="58" ht="15.75" customHeight="1">
      <c r="A58" s="18" t="s">
        <v>96</v>
      </c>
      <c r="B58" s="19" t="s">
        <v>53</v>
      </c>
      <c r="C58" s="343">
        <v>45417.0</v>
      </c>
      <c r="D58" s="148"/>
      <c r="E58" s="344">
        <v>45447.0</v>
      </c>
      <c r="F58" s="148"/>
      <c r="G58" s="148"/>
      <c r="H58" s="136"/>
      <c r="I58" s="136"/>
      <c r="J58" s="136"/>
      <c r="K58" s="136"/>
      <c r="L58" s="148"/>
      <c r="M58" s="341">
        <v>8.0</v>
      </c>
      <c r="N58" s="148">
        <v>1.0</v>
      </c>
      <c r="O58" s="148">
        <v>6.0</v>
      </c>
      <c r="P58" s="148">
        <v>6.0</v>
      </c>
      <c r="Q58" s="342"/>
      <c r="R58" s="342"/>
      <c r="S58" s="148"/>
      <c r="T58" s="148"/>
      <c r="U58" s="148">
        <v>6.0</v>
      </c>
      <c r="V58" s="148">
        <v>4.0</v>
      </c>
      <c r="W58" s="148"/>
      <c r="X58" s="148"/>
      <c r="Y58" s="148"/>
      <c r="Z58" s="148"/>
      <c r="AA58" s="148"/>
      <c r="AB58" s="148"/>
      <c r="AC58" s="148"/>
      <c r="AD58" s="148"/>
      <c r="AE58" s="170"/>
      <c r="AF58" s="150"/>
      <c r="AG58" s="1">
        <v>5.0</v>
      </c>
      <c r="AH58" s="1"/>
      <c r="AI58" s="1"/>
      <c r="AJ58" s="1"/>
      <c r="AK58" s="1"/>
      <c r="AL58" s="1"/>
      <c r="AM58" s="1"/>
    </row>
    <row r="59" ht="15.75" customHeight="1">
      <c r="A59" s="18" t="s">
        <v>263</v>
      </c>
      <c r="B59" s="19" t="s">
        <v>264</v>
      </c>
      <c r="C59" s="151"/>
      <c r="D59" s="148"/>
      <c r="E59" s="148"/>
      <c r="F59" s="148"/>
      <c r="G59" s="148"/>
      <c r="H59" s="136"/>
      <c r="I59" s="136"/>
      <c r="J59" s="136"/>
      <c r="K59" s="136"/>
      <c r="L59" s="148"/>
      <c r="M59" s="341"/>
      <c r="N59" s="148"/>
      <c r="O59" s="148"/>
      <c r="P59" s="148"/>
      <c r="Q59" s="342"/>
      <c r="R59" s="342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70"/>
      <c r="AF59" s="150"/>
      <c r="AG59" s="1">
        <v>0.0</v>
      </c>
      <c r="AH59" s="1"/>
      <c r="AI59" s="1"/>
      <c r="AJ59" s="1"/>
      <c r="AK59" s="1"/>
      <c r="AL59" s="1"/>
      <c r="AM59" s="1"/>
    </row>
    <row r="60" ht="15.75" customHeight="1">
      <c r="A60" s="18" t="s">
        <v>62</v>
      </c>
      <c r="B60" s="19" t="s">
        <v>57</v>
      </c>
      <c r="C60" s="343">
        <v>45449.0</v>
      </c>
      <c r="D60" s="344">
        <v>45449.0</v>
      </c>
      <c r="E60" s="344">
        <v>45385.0</v>
      </c>
      <c r="F60" s="344">
        <v>45354.0</v>
      </c>
      <c r="G60" s="344">
        <v>45480.0</v>
      </c>
      <c r="H60" s="136"/>
      <c r="I60" s="136"/>
      <c r="J60" s="136"/>
      <c r="K60" s="136"/>
      <c r="L60" s="148"/>
      <c r="M60" s="341">
        <v>11.0</v>
      </c>
      <c r="N60" s="148">
        <v>7.0</v>
      </c>
      <c r="O60" s="148">
        <v>7.0</v>
      </c>
      <c r="P60" s="148">
        <v>5.0</v>
      </c>
      <c r="Q60" s="342"/>
      <c r="R60" s="342"/>
      <c r="S60" s="148">
        <v>3.0</v>
      </c>
      <c r="T60" s="148">
        <v>3.0</v>
      </c>
      <c r="U60" s="148">
        <v>7.0</v>
      </c>
      <c r="V60" s="148">
        <v>6.0</v>
      </c>
      <c r="W60" s="148"/>
      <c r="X60" s="148"/>
      <c r="Y60" s="148">
        <v>5.0</v>
      </c>
      <c r="Z60" s="148">
        <v>5.0</v>
      </c>
      <c r="AA60" s="148"/>
      <c r="AB60" s="148"/>
      <c r="AC60" s="148"/>
      <c r="AD60" s="148"/>
      <c r="AE60" s="170"/>
      <c r="AF60" s="150"/>
      <c r="AG60" s="1">
        <v>10.0</v>
      </c>
      <c r="AH60" s="1"/>
      <c r="AI60" s="1"/>
      <c r="AJ60" s="1"/>
      <c r="AK60" s="1"/>
      <c r="AL60" s="1"/>
      <c r="AM60" s="1"/>
    </row>
    <row r="61" ht="15.75" customHeight="1">
      <c r="A61" s="18" t="s">
        <v>126</v>
      </c>
      <c r="B61" s="19" t="s">
        <v>127</v>
      </c>
      <c r="C61" s="343">
        <v>45448.0</v>
      </c>
      <c r="D61" s="344">
        <v>45449.0</v>
      </c>
      <c r="E61" s="344">
        <v>45385.0</v>
      </c>
      <c r="F61" s="344">
        <v>45354.0</v>
      </c>
      <c r="G61" s="148"/>
      <c r="H61" s="136"/>
      <c r="I61" s="136"/>
      <c r="J61" s="136"/>
      <c r="K61" s="136"/>
      <c r="L61" s="148"/>
      <c r="M61" s="341">
        <v>15.0</v>
      </c>
      <c r="N61" s="148">
        <v>13.0</v>
      </c>
      <c r="O61" s="148">
        <v>7.0</v>
      </c>
      <c r="P61" s="148">
        <v>7.0</v>
      </c>
      <c r="Q61" s="342"/>
      <c r="R61" s="342"/>
      <c r="S61" s="148">
        <v>3.0</v>
      </c>
      <c r="T61" s="148">
        <v>3.0</v>
      </c>
      <c r="U61" s="148"/>
      <c r="V61" s="148"/>
      <c r="W61" s="148"/>
      <c r="X61" s="148"/>
      <c r="Y61" s="148">
        <v>12.0</v>
      </c>
      <c r="Z61" s="148">
        <v>8.0</v>
      </c>
      <c r="AA61" s="148"/>
      <c r="AB61" s="148"/>
      <c r="AC61" s="148">
        <v>7.0</v>
      </c>
      <c r="AD61" s="148">
        <v>2.0</v>
      </c>
      <c r="AE61" s="170"/>
      <c r="AF61" s="150"/>
      <c r="AG61" s="1">
        <v>8.0</v>
      </c>
      <c r="AH61" s="1"/>
      <c r="AI61" s="1"/>
      <c r="AJ61" s="1"/>
      <c r="AK61" s="1"/>
      <c r="AL61" s="1"/>
      <c r="AM61" s="1"/>
    </row>
    <row r="62" ht="15.75" customHeight="1">
      <c r="A62" s="18" t="s">
        <v>265</v>
      </c>
      <c r="B62" s="19" t="s">
        <v>266</v>
      </c>
      <c r="C62" s="343">
        <v>45446.0</v>
      </c>
      <c r="D62" s="148"/>
      <c r="E62" s="344">
        <v>45385.0</v>
      </c>
      <c r="F62" s="148"/>
      <c r="G62" s="148"/>
      <c r="H62" s="136"/>
      <c r="I62" s="136"/>
      <c r="J62" s="136"/>
      <c r="K62" s="136"/>
      <c r="L62" s="148"/>
      <c r="M62" s="341">
        <v>9.0</v>
      </c>
      <c r="N62" s="148">
        <v>8.0</v>
      </c>
      <c r="O62" s="148">
        <v>6.0</v>
      </c>
      <c r="P62" s="148">
        <v>5.0</v>
      </c>
      <c r="Q62" s="342"/>
      <c r="R62" s="342"/>
      <c r="S62" s="148"/>
      <c r="T62" s="148"/>
      <c r="U62" s="148"/>
      <c r="V62" s="148"/>
      <c r="W62" s="148">
        <v>6.0</v>
      </c>
      <c r="X62" s="148">
        <v>3.0</v>
      </c>
      <c r="Y62" s="148"/>
      <c r="Z62" s="148"/>
      <c r="AA62" s="148"/>
      <c r="AB62" s="148"/>
      <c r="AC62" s="148">
        <v>7.0</v>
      </c>
      <c r="AD62" s="148">
        <v>3.0</v>
      </c>
      <c r="AE62" s="170"/>
      <c r="AF62" s="150"/>
      <c r="AG62" s="1">
        <v>5.0</v>
      </c>
      <c r="AH62" s="1"/>
      <c r="AI62" s="1"/>
      <c r="AJ62" s="1"/>
      <c r="AK62" s="1"/>
      <c r="AL62" s="1"/>
      <c r="AM62" s="1"/>
    </row>
    <row r="63" ht="15.75" customHeight="1">
      <c r="A63" s="18" t="s">
        <v>104</v>
      </c>
      <c r="B63" s="19" t="s">
        <v>63</v>
      </c>
      <c r="C63" s="343">
        <v>45417.0</v>
      </c>
      <c r="D63" s="344">
        <v>45449.0</v>
      </c>
      <c r="E63" s="344">
        <v>45385.0</v>
      </c>
      <c r="F63" s="148"/>
      <c r="G63" s="344">
        <v>45571.0</v>
      </c>
      <c r="H63" s="136"/>
      <c r="I63" s="136"/>
      <c r="J63" s="136"/>
      <c r="K63" s="136"/>
      <c r="L63" s="148"/>
      <c r="M63" s="341">
        <v>10.0</v>
      </c>
      <c r="N63" s="148">
        <v>8.0</v>
      </c>
      <c r="O63" s="148">
        <v>6.0</v>
      </c>
      <c r="P63" s="148">
        <v>1.0</v>
      </c>
      <c r="Q63" s="342"/>
      <c r="R63" s="342"/>
      <c r="S63" s="148"/>
      <c r="T63" s="148"/>
      <c r="U63" s="148"/>
      <c r="V63" s="148"/>
      <c r="W63" s="148"/>
      <c r="X63" s="148"/>
      <c r="Y63" s="148">
        <v>6.0</v>
      </c>
      <c r="Z63" s="148">
        <v>6.0</v>
      </c>
      <c r="AA63" s="148"/>
      <c r="AB63" s="148"/>
      <c r="AC63" s="148"/>
      <c r="AD63" s="148"/>
      <c r="AE63" s="170"/>
      <c r="AF63" s="150"/>
      <c r="AG63" s="1">
        <v>7.0</v>
      </c>
      <c r="AH63" s="1"/>
      <c r="AI63" s="1"/>
      <c r="AJ63" s="1"/>
      <c r="AK63" s="1"/>
      <c r="AL63" s="1"/>
      <c r="AM63" s="1"/>
    </row>
    <row r="64" ht="15.75" customHeight="1">
      <c r="A64" s="18" t="s">
        <v>128</v>
      </c>
      <c r="B64" s="19" t="s">
        <v>129</v>
      </c>
      <c r="C64" s="343">
        <v>45449.0</v>
      </c>
      <c r="D64" s="344">
        <v>45449.0</v>
      </c>
      <c r="E64" s="344">
        <v>45477.0</v>
      </c>
      <c r="F64" s="148"/>
      <c r="G64" s="344">
        <v>45509.0</v>
      </c>
      <c r="H64" s="136"/>
      <c r="I64" s="136"/>
      <c r="J64" s="136"/>
      <c r="K64" s="136"/>
      <c r="L64" s="148"/>
      <c r="M64" s="341">
        <v>13.0</v>
      </c>
      <c r="N64" s="148">
        <v>10.0</v>
      </c>
      <c r="O64" s="148">
        <v>7.0</v>
      </c>
      <c r="P64" s="148">
        <v>4.0</v>
      </c>
      <c r="Q64" s="342"/>
      <c r="R64" s="342"/>
      <c r="S64" s="148">
        <v>3.0</v>
      </c>
      <c r="T64" s="148">
        <v>3.0</v>
      </c>
      <c r="U64" s="148"/>
      <c r="V64" s="148"/>
      <c r="W64" s="148"/>
      <c r="X64" s="148"/>
      <c r="Y64" s="148">
        <v>10.0</v>
      </c>
      <c r="Z64" s="148">
        <v>8.0</v>
      </c>
      <c r="AA64" s="148"/>
      <c r="AB64" s="148"/>
      <c r="AC64" s="148">
        <v>4.0</v>
      </c>
      <c r="AD64" s="148">
        <v>2.0</v>
      </c>
      <c r="AE64" s="170"/>
      <c r="AF64" s="150"/>
      <c r="AG64" s="1">
        <v>8.0</v>
      </c>
      <c r="AH64" s="1"/>
      <c r="AI64" s="1"/>
      <c r="AJ64" s="1"/>
      <c r="AK64" s="1"/>
      <c r="AL64" s="1"/>
      <c r="AM64" s="1"/>
    </row>
    <row r="65" ht="15.75" customHeight="1">
      <c r="A65" s="18" t="s">
        <v>107</v>
      </c>
      <c r="B65" s="19" t="s">
        <v>108</v>
      </c>
      <c r="C65" s="343">
        <v>45449.0</v>
      </c>
      <c r="D65" s="344">
        <v>45448.0</v>
      </c>
      <c r="E65" s="344">
        <v>45448.0</v>
      </c>
      <c r="F65" s="148"/>
      <c r="G65" s="148"/>
      <c r="H65" s="136"/>
      <c r="I65" s="136"/>
      <c r="J65" s="136"/>
      <c r="K65" s="136"/>
      <c r="L65" s="148"/>
      <c r="M65" s="341">
        <v>3.0</v>
      </c>
      <c r="N65" s="148">
        <v>3.0</v>
      </c>
      <c r="O65" s="148">
        <v>6.0</v>
      </c>
      <c r="P65" s="148">
        <v>5.0</v>
      </c>
      <c r="Q65" s="342"/>
      <c r="R65" s="342"/>
      <c r="S65" s="148">
        <v>3.0</v>
      </c>
      <c r="T65" s="148">
        <v>0.0</v>
      </c>
      <c r="U65" s="148">
        <v>7.0</v>
      </c>
      <c r="V65" s="148">
        <v>2.0</v>
      </c>
      <c r="W65" s="148"/>
      <c r="X65" s="148"/>
      <c r="Y65" s="148"/>
      <c r="Z65" s="148"/>
      <c r="AA65" s="148"/>
      <c r="AB65" s="148"/>
      <c r="AC65" s="148"/>
      <c r="AD65" s="148"/>
      <c r="AE65" s="170"/>
      <c r="AF65" s="150"/>
      <c r="AG65" s="1">
        <v>7.0</v>
      </c>
      <c r="AH65" s="1"/>
      <c r="AI65" s="1"/>
      <c r="AJ65" s="1"/>
      <c r="AK65" s="1"/>
      <c r="AL65" s="1"/>
      <c r="AM65" s="1"/>
    </row>
    <row r="66" ht="15.75" customHeight="1">
      <c r="A66" s="18" t="s">
        <v>135</v>
      </c>
      <c r="B66" s="19" t="s">
        <v>136</v>
      </c>
      <c r="C66" s="343">
        <v>45449.0</v>
      </c>
      <c r="D66" s="344">
        <v>45417.0</v>
      </c>
      <c r="E66" s="344">
        <v>45446.0</v>
      </c>
      <c r="F66" s="148"/>
      <c r="G66" s="148"/>
      <c r="H66" s="136"/>
      <c r="I66" s="136"/>
      <c r="J66" s="136"/>
      <c r="K66" s="136">
        <v>6.0</v>
      </c>
      <c r="L66" s="148">
        <v>6.0</v>
      </c>
      <c r="M66" s="341"/>
      <c r="N66" s="148"/>
      <c r="O66" s="148"/>
      <c r="P66" s="148"/>
      <c r="Q66" s="342"/>
      <c r="R66" s="342"/>
      <c r="S66" s="148">
        <v>3.0</v>
      </c>
      <c r="T66" s="148">
        <v>3.0</v>
      </c>
      <c r="U66" s="148">
        <v>7.0</v>
      </c>
      <c r="V66" s="148">
        <v>6.0</v>
      </c>
      <c r="W66" s="148"/>
      <c r="X66" s="148"/>
      <c r="Y66" s="148"/>
      <c r="Z66" s="148"/>
      <c r="AA66" s="148"/>
      <c r="AB66" s="148"/>
      <c r="AC66" s="148"/>
      <c r="AD66" s="148"/>
      <c r="AE66" s="170"/>
      <c r="AF66" s="150"/>
      <c r="AG66" s="1">
        <v>6.0</v>
      </c>
      <c r="AH66" s="1"/>
      <c r="AI66" s="1"/>
      <c r="AJ66" s="1"/>
      <c r="AK66" s="1"/>
      <c r="AL66" s="1"/>
      <c r="AM66" s="1"/>
    </row>
    <row r="67" ht="15.75" customHeight="1">
      <c r="A67" s="18" t="s">
        <v>110</v>
      </c>
      <c r="B67" s="19" t="s">
        <v>111</v>
      </c>
      <c r="C67" s="343">
        <v>45417.0</v>
      </c>
      <c r="D67" s="344">
        <v>45417.0</v>
      </c>
      <c r="E67" s="344">
        <v>45447.0</v>
      </c>
      <c r="F67" s="148"/>
      <c r="G67" s="148"/>
      <c r="H67" s="136"/>
      <c r="I67" s="136"/>
      <c r="J67" s="136"/>
      <c r="K67" s="136"/>
      <c r="L67" s="148"/>
      <c r="M67" s="341">
        <v>8.0</v>
      </c>
      <c r="N67" s="148">
        <v>6.0</v>
      </c>
      <c r="O67" s="148"/>
      <c r="P67" s="148"/>
      <c r="Q67" s="342"/>
      <c r="R67" s="342"/>
      <c r="S67" s="148">
        <v>3.0</v>
      </c>
      <c r="T67" s="148">
        <v>3.0</v>
      </c>
      <c r="U67" s="148">
        <v>8.0</v>
      </c>
      <c r="V67" s="148">
        <v>5.0</v>
      </c>
      <c r="W67" s="148"/>
      <c r="X67" s="148"/>
      <c r="Y67" s="148">
        <v>2.0</v>
      </c>
      <c r="Z67" s="148">
        <v>2.0</v>
      </c>
      <c r="AA67" s="148"/>
      <c r="AB67" s="148"/>
      <c r="AC67" s="148"/>
      <c r="AD67" s="148"/>
      <c r="AE67" s="170"/>
      <c r="AF67" s="150"/>
      <c r="AG67" s="1">
        <v>7.0</v>
      </c>
      <c r="AH67" s="1"/>
      <c r="AI67" s="1"/>
      <c r="AJ67" s="1"/>
      <c r="AK67" s="1"/>
      <c r="AL67" s="1"/>
      <c r="AM67" s="1"/>
    </row>
    <row r="68" ht="15.75" customHeight="1">
      <c r="A68" s="18" t="s">
        <v>112</v>
      </c>
      <c r="B68" s="19" t="s">
        <v>113</v>
      </c>
      <c r="C68" s="343">
        <v>45354.0</v>
      </c>
      <c r="D68" s="344">
        <v>45417.0</v>
      </c>
      <c r="E68" s="344">
        <v>45444.0</v>
      </c>
      <c r="F68" s="148"/>
      <c r="G68" s="148"/>
      <c r="H68" s="136"/>
      <c r="I68" s="136"/>
      <c r="J68" s="136"/>
      <c r="K68" s="136">
        <v>6.0</v>
      </c>
      <c r="L68" s="148">
        <v>5.0</v>
      </c>
      <c r="M68" s="341"/>
      <c r="N68" s="148"/>
      <c r="O68" s="148">
        <v>6.0</v>
      </c>
      <c r="P68" s="148">
        <v>6.0</v>
      </c>
      <c r="Q68" s="342"/>
      <c r="R68" s="342"/>
      <c r="S68" s="148">
        <v>3.0</v>
      </c>
      <c r="T68" s="148">
        <v>0.0</v>
      </c>
      <c r="U68" s="148">
        <v>8.0</v>
      </c>
      <c r="V68" s="148">
        <v>3.0</v>
      </c>
      <c r="W68" s="148"/>
      <c r="X68" s="148"/>
      <c r="Y68" s="148"/>
      <c r="Z68" s="148"/>
      <c r="AA68" s="148"/>
      <c r="AB68" s="148"/>
      <c r="AC68" s="148"/>
      <c r="AD68" s="148"/>
      <c r="AE68" s="170"/>
      <c r="AF68" s="150"/>
      <c r="AG68" s="1">
        <v>7.0</v>
      </c>
      <c r="AH68" s="1"/>
      <c r="AI68" s="1"/>
      <c r="AJ68" s="1"/>
      <c r="AK68" s="1"/>
      <c r="AL68" s="1"/>
      <c r="AM68" s="1"/>
    </row>
    <row r="69" ht="15.75" customHeight="1">
      <c r="A69" s="18" t="s">
        <v>114</v>
      </c>
      <c r="B69" s="19" t="s">
        <v>30</v>
      </c>
      <c r="C69" s="343">
        <v>45480.0</v>
      </c>
      <c r="D69" s="344">
        <v>45449.0</v>
      </c>
      <c r="E69" s="344">
        <v>45446.0</v>
      </c>
      <c r="F69" s="148"/>
      <c r="G69" s="148"/>
      <c r="H69" s="136"/>
      <c r="I69" s="136"/>
      <c r="J69" s="136"/>
      <c r="K69" s="136"/>
      <c r="L69" s="148"/>
      <c r="M69" s="341">
        <v>10.0</v>
      </c>
      <c r="N69" s="148">
        <v>10.0</v>
      </c>
      <c r="O69" s="148">
        <v>7.0</v>
      </c>
      <c r="P69" s="148">
        <v>7.0</v>
      </c>
      <c r="Q69" s="342"/>
      <c r="R69" s="342"/>
      <c r="S69" s="148"/>
      <c r="T69" s="148"/>
      <c r="U69" s="148">
        <v>7.0</v>
      </c>
      <c r="V69" s="148">
        <v>6.0</v>
      </c>
      <c r="W69" s="148"/>
      <c r="X69" s="148"/>
      <c r="Y69" s="148">
        <v>3.0</v>
      </c>
      <c r="Z69" s="148">
        <v>3.0</v>
      </c>
      <c r="AA69" s="148"/>
      <c r="AB69" s="148"/>
      <c r="AC69" s="148"/>
      <c r="AD69" s="148"/>
      <c r="AE69" s="170"/>
      <c r="AF69" s="150"/>
      <c r="AG69" s="1">
        <v>7.0</v>
      </c>
      <c r="AH69" s="1"/>
      <c r="AI69" s="1"/>
      <c r="AJ69" s="1"/>
      <c r="AK69" s="1"/>
      <c r="AL69" s="1"/>
      <c r="AM69" s="1"/>
    </row>
    <row r="70" ht="15.75" customHeight="1">
      <c r="A70" s="18" t="s">
        <v>267</v>
      </c>
      <c r="B70" s="19" t="s">
        <v>260</v>
      </c>
      <c r="C70" s="151"/>
      <c r="D70" s="344">
        <v>45324.0</v>
      </c>
      <c r="E70" s="148"/>
      <c r="F70" s="148"/>
      <c r="G70" s="148"/>
      <c r="H70" s="136"/>
      <c r="I70" s="136"/>
      <c r="J70" s="136"/>
      <c r="K70" s="136"/>
      <c r="L70" s="148"/>
      <c r="M70" s="341"/>
      <c r="N70" s="148"/>
      <c r="O70" s="148"/>
      <c r="P70" s="148"/>
      <c r="Q70" s="342"/>
      <c r="R70" s="342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70"/>
      <c r="AF70" s="150"/>
      <c r="AG70" s="1">
        <v>1.0</v>
      </c>
      <c r="AH70" s="1"/>
      <c r="AI70" s="1"/>
      <c r="AJ70" s="1"/>
      <c r="AK70" s="1"/>
      <c r="AL70" s="1"/>
      <c r="AM70" s="1"/>
    </row>
    <row r="71" ht="15.75" customHeight="1">
      <c r="A71" s="36" t="s">
        <v>117</v>
      </c>
      <c r="B71" s="37" t="s">
        <v>118</v>
      </c>
      <c r="C71" s="151"/>
      <c r="D71" s="344">
        <v>45449.0</v>
      </c>
      <c r="E71" s="344">
        <v>45385.0</v>
      </c>
      <c r="F71" s="148"/>
      <c r="G71" s="344">
        <v>45606.0</v>
      </c>
      <c r="H71" s="136"/>
      <c r="I71" s="136"/>
      <c r="J71" s="136"/>
      <c r="K71" s="136"/>
      <c r="L71" s="148"/>
      <c r="M71" s="341"/>
      <c r="N71" s="148"/>
      <c r="O71" s="148">
        <v>6.0</v>
      </c>
      <c r="P71" s="148">
        <v>2.0</v>
      </c>
      <c r="Q71" s="342"/>
      <c r="R71" s="342"/>
      <c r="S71" s="148">
        <v>3.0</v>
      </c>
      <c r="T71" s="148">
        <v>1.0</v>
      </c>
      <c r="U71" s="148"/>
      <c r="V71" s="148"/>
      <c r="W71" s="148"/>
      <c r="X71" s="148"/>
      <c r="Y71" s="148">
        <v>11.0</v>
      </c>
      <c r="Z71" s="148">
        <v>7.0</v>
      </c>
      <c r="AA71" s="148"/>
      <c r="AB71" s="148"/>
      <c r="AC71" s="148">
        <v>6.0</v>
      </c>
      <c r="AD71" s="148">
        <v>2.0</v>
      </c>
      <c r="AE71" s="170"/>
      <c r="AF71" s="150"/>
      <c r="AG71" s="1">
        <v>6.0</v>
      </c>
      <c r="AH71" s="1"/>
      <c r="AI71" s="1"/>
      <c r="AJ71" s="1"/>
      <c r="AK71" s="1"/>
      <c r="AL71" s="1"/>
      <c r="AM71" s="1"/>
    </row>
    <row r="72" ht="15.75" customHeight="1">
      <c r="A72" s="10" t="s">
        <v>119</v>
      </c>
      <c r="B72" s="11"/>
      <c r="C72" s="345"/>
      <c r="D72" s="346"/>
      <c r="E72" s="346"/>
      <c r="F72" s="346"/>
      <c r="G72" s="346"/>
      <c r="H72" s="346"/>
      <c r="I72" s="346"/>
      <c r="J72" s="346"/>
      <c r="K72" s="346"/>
      <c r="L72" s="346"/>
      <c r="M72" s="346"/>
      <c r="N72" s="346"/>
      <c r="O72" s="346"/>
      <c r="P72" s="346"/>
      <c r="Q72" s="347"/>
      <c r="R72" s="347"/>
      <c r="S72" s="346"/>
      <c r="T72" s="346"/>
      <c r="U72" s="346"/>
      <c r="V72" s="346"/>
      <c r="W72" s="346"/>
      <c r="X72" s="346"/>
      <c r="Y72" s="346"/>
      <c r="Z72" s="346"/>
      <c r="AA72" s="346"/>
      <c r="AB72" s="346"/>
      <c r="AC72" s="346"/>
      <c r="AD72" s="346"/>
      <c r="AE72" s="348"/>
      <c r="AF72" s="349"/>
      <c r="AG72" s="1"/>
      <c r="AH72" s="1"/>
      <c r="AI72" s="1"/>
      <c r="AJ72" s="1"/>
      <c r="AK72" s="1"/>
      <c r="AL72" s="1"/>
      <c r="AM72" s="1"/>
    </row>
    <row r="73" ht="15.75" customHeight="1">
      <c r="A73" s="57" t="s">
        <v>120</v>
      </c>
      <c r="B73" s="58" t="s">
        <v>121</v>
      </c>
      <c r="C73" s="151"/>
      <c r="D73" s="344">
        <v>45448.0</v>
      </c>
      <c r="E73" s="344">
        <v>45477.0</v>
      </c>
      <c r="F73" s="344">
        <v>45353.0</v>
      </c>
      <c r="G73" s="148"/>
      <c r="H73" s="136"/>
      <c r="I73" s="136"/>
      <c r="J73" s="136"/>
      <c r="K73" s="136"/>
      <c r="L73" s="148"/>
      <c r="M73" s="341">
        <v>14.0</v>
      </c>
      <c r="N73" s="148">
        <v>7.0</v>
      </c>
      <c r="O73" s="148"/>
      <c r="P73" s="148"/>
      <c r="Q73" s="342">
        <v>4.0</v>
      </c>
      <c r="R73" s="342">
        <v>4.0</v>
      </c>
      <c r="S73" s="148"/>
      <c r="T73" s="148"/>
      <c r="U73" s="148"/>
      <c r="V73" s="148"/>
      <c r="W73" s="148"/>
      <c r="X73" s="148"/>
      <c r="Y73" s="148">
        <v>13.0</v>
      </c>
      <c r="Z73" s="148">
        <v>11.0</v>
      </c>
      <c r="AA73" s="148"/>
      <c r="AB73" s="148"/>
      <c r="AC73" s="148">
        <v>11.0</v>
      </c>
      <c r="AD73" s="148">
        <v>7.0</v>
      </c>
      <c r="AE73" s="170"/>
      <c r="AF73" s="150"/>
      <c r="AG73" s="1">
        <v>6.0</v>
      </c>
      <c r="AH73" s="1"/>
      <c r="AI73" s="1"/>
      <c r="AJ73" s="1"/>
      <c r="AK73" s="1"/>
      <c r="AL73" s="1"/>
      <c r="AM73" s="1"/>
    </row>
    <row r="74" ht="15.75" customHeight="1">
      <c r="A74" s="18" t="s">
        <v>122</v>
      </c>
      <c r="B74" s="19" t="s">
        <v>123</v>
      </c>
      <c r="C74" s="343">
        <v>45448.0</v>
      </c>
      <c r="D74" s="344">
        <v>45449.0</v>
      </c>
      <c r="E74" s="344">
        <v>45477.0</v>
      </c>
      <c r="F74" s="344">
        <v>45354.0</v>
      </c>
      <c r="G74" s="344">
        <v>45542.0</v>
      </c>
      <c r="H74" s="136"/>
      <c r="I74" s="136"/>
      <c r="J74" s="136"/>
      <c r="K74" s="136"/>
      <c r="L74" s="148"/>
      <c r="M74" s="341">
        <v>13.0</v>
      </c>
      <c r="N74" s="148">
        <v>7.0</v>
      </c>
      <c r="O74" s="148">
        <v>7.0</v>
      </c>
      <c r="P74" s="148">
        <v>4.0</v>
      </c>
      <c r="Q74" s="342"/>
      <c r="R74" s="342"/>
      <c r="S74" s="148">
        <v>3.0</v>
      </c>
      <c r="T74" s="148">
        <v>0.0</v>
      </c>
      <c r="U74" s="148"/>
      <c r="V74" s="148"/>
      <c r="W74" s="148"/>
      <c r="X74" s="148"/>
      <c r="Y74" s="148">
        <v>15.0</v>
      </c>
      <c r="Z74" s="148">
        <v>13.0</v>
      </c>
      <c r="AA74" s="148"/>
      <c r="AB74" s="148"/>
      <c r="AC74" s="148">
        <v>8.0</v>
      </c>
      <c r="AD74" s="148">
        <v>3.0</v>
      </c>
      <c r="AE74" s="170"/>
      <c r="AF74" s="150"/>
      <c r="AG74" s="1">
        <v>9.0</v>
      </c>
      <c r="AH74" s="1"/>
      <c r="AI74" s="1"/>
      <c r="AJ74" s="1"/>
      <c r="AK74" s="1"/>
      <c r="AL74" s="1"/>
      <c r="AM74" s="1"/>
    </row>
    <row r="75" ht="15.75" customHeight="1">
      <c r="A75" s="18" t="s">
        <v>124</v>
      </c>
      <c r="B75" s="19" t="s">
        <v>125</v>
      </c>
      <c r="C75" s="343">
        <v>45446.0</v>
      </c>
      <c r="D75" s="344">
        <v>45505.0</v>
      </c>
      <c r="E75" s="344">
        <v>45478.0</v>
      </c>
      <c r="F75" s="344">
        <v>45353.0</v>
      </c>
      <c r="G75" s="148" t="s">
        <v>315</v>
      </c>
      <c r="H75" s="136"/>
      <c r="I75" s="136"/>
      <c r="J75" s="136"/>
      <c r="K75" s="136">
        <v>6.0</v>
      </c>
      <c r="L75" s="148">
        <v>2.0</v>
      </c>
      <c r="M75" s="341"/>
      <c r="N75" s="148"/>
      <c r="O75" s="148">
        <v>3.0</v>
      </c>
      <c r="P75" s="148">
        <v>1.0</v>
      </c>
      <c r="Q75" s="342"/>
      <c r="R75" s="342"/>
      <c r="S75" s="148"/>
      <c r="T75" s="148"/>
      <c r="U75" s="148">
        <v>6.0</v>
      </c>
      <c r="V75" s="148">
        <v>6.0</v>
      </c>
      <c r="W75" s="148"/>
      <c r="X75" s="148"/>
      <c r="Y75" s="148"/>
      <c r="Z75" s="148"/>
      <c r="AA75" s="148"/>
      <c r="AB75" s="148"/>
      <c r="AC75" s="148"/>
      <c r="AD75" s="148"/>
      <c r="AE75" s="170"/>
      <c r="AF75" s="150"/>
      <c r="AG75" s="1">
        <v>7.0</v>
      </c>
      <c r="AH75" s="1"/>
      <c r="AI75" s="1"/>
      <c r="AJ75" s="1"/>
      <c r="AK75" s="1"/>
      <c r="AL75" s="1"/>
      <c r="AM75" s="1"/>
    </row>
    <row r="76" ht="15.75" customHeight="1">
      <c r="A76" s="18" t="s">
        <v>144</v>
      </c>
      <c r="B76" s="19" t="s">
        <v>145</v>
      </c>
      <c r="C76" s="151"/>
      <c r="D76" s="344">
        <v>45448.0</v>
      </c>
      <c r="E76" s="344">
        <v>45352.0</v>
      </c>
      <c r="F76" s="344">
        <v>45354.0</v>
      </c>
      <c r="G76" s="344">
        <v>45574.0</v>
      </c>
      <c r="H76" s="136"/>
      <c r="I76" s="136"/>
      <c r="J76" s="136"/>
      <c r="K76" s="136">
        <v>6.0</v>
      </c>
      <c r="L76" s="148">
        <v>5.0</v>
      </c>
      <c r="M76" s="341"/>
      <c r="N76" s="148"/>
      <c r="O76" s="148">
        <v>6.0</v>
      </c>
      <c r="P76" s="148">
        <v>4.0</v>
      </c>
      <c r="Q76" s="342"/>
      <c r="R76" s="342"/>
      <c r="S76" s="148"/>
      <c r="T76" s="148"/>
      <c r="U76" s="148">
        <v>6.0</v>
      </c>
      <c r="V76" s="148">
        <v>6.0</v>
      </c>
      <c r="W76" s="148"/>
      <c r="X76" s="148"/>
      <c r="Y76" s="148"/>
      <c r="Z76" s="148"/>
      <c r="AA76" s="148">
        <v>4.0</v>
      </c>
      <c r="AB76" s="148">
        <v>4.0</v>
      </c>
      <c r="AC76" s="148"/>
      <c r="AD76" s="148"/>
      <c r="AE76" s="170"/>
      <c r="AF76" s="150"/>
      <c r="AG76" s="1">
        <v>8.0</v>
      </c>
      <c r="AH76" s="1"/>
      <c r="AI76" s="1"/>
      <c r="AJ76" s="1"/>
      <c r="AK76" s="1"/>
      <c r="AL76" s="1"/>
      <c r="AM76" s="1"/>
    </row>
    <row r="77" ht="15.75" customHeight="1">
      <c r="A77" s="18" t="s">
        <v>124</v>
      </c>
      <c r="B77" s="19" t="s">
        <v>61</v>
      </c>
      <c r="C77" s="343">
        <v>45449.0</v>
      </c>
      <c r="D77" s="344">
        <v>45448.0</v>
      </c>
      <c r="E77" s="344">
        <v>45447.0</v>
      </c>
      <c r="F77" s="148"/>
      <c r="G77" s="344">
        <v>45571.0</v>
      </c>
      <c r="H77" s="136"/>
      <c r="I77" s="136"/>
      <c r="J77" s="136"/>
      <c r="K77" s="136">
        <v>6.0</v>
      </c>
      <c r="L77" s="148">
        <v>4.0</v>
      </c>
      <c r="M77" s="341"/>
      <c r="N77" s="148"/>
      <c r="O77" s="148"/>
      <c r="P77" s="148"/>
      <c r="Q77" s="342">
        <v>4.0</v>
      </c>
      <c r="R77" s="342">
        <v>2.0</v>
      </c>
      <c r="S77" s="148"/>
      <c r="T77" s="148"/>
      <c r="U77" s="148">
        <v>1.0</v>
      </c>
      <c r="V77" s="148">
        <v>0.0</v>
      </c>
      <c r="W77" s="148"/>
      <c r="X77" s="148"/>
      <c r="Y77" s="148"/>
      <c r="Z77" s="148"/>
      <c r="AA77" s="148">
        <v>2.0</v>
      </c>
      <c r="AB77" s="148">
        <v>2.0</v>
      </c>
      <c r="AC77" s="148"/>
      <c r="AD77" s="148"/>
      <c r="AE77" s="170"/>
      <c r="AF77" s="150"/>
      <c r="AG77" s="1">
        <v>8.0</v>
      </c>
      <c r="AH77" s="1"/>
      <c r="AI77" s="1"/>
      <c r="AJ77" s="1"/>
      <c r="AK77" s="1"/>
      <c r="AL77" s="1"/>
      <c r="AM77" s="1"/>
    </row>
    <row r="78" ht="15.75" customHeight="1">
      <c r="A78" s="18" t="s">
        <v>268</v>
      </c>
      <c r="B78" s="19" t="s">
        <v>269</v>
      </c>
      <c r="C78" s="343">
        <v>45449.0</v>
      </c>
      <c r="D78" s="344">
        <v>45449.0</v>
      </c>
      <c r="E78" s="344">
        <v>45480.0</v>
      </c>
      <c r="F78" s="344">
        <v>45354.0</v>
      </c>
      <c r="G78" s="148"/>
      <c r="H78" s="136"/>
      <c r="I78" s="136"/>
      <c r="J78" s="136"/>
      <c r="K78" s="136"/>
      <c r="L78" s="148"/>
      <c r="M78" s="341"/>
      <c r="N78" s="148"/>
      <c r="O78" s="148">
        <v>7.0</v>
      </c>
      <c r="P78" s="148">
        <v>5.0</v>
      </c>
      <c r="Q78" s="342"/>
      <c r="R78" s="342"/>
      <c r="S78" s="148">
        <v>3.0</v>
      </c>
      <c r="T78" s="148">
        <v>0.0</v>
      </c>
      <c r="U78" s="148">
        <v>2.0</v>
      </c>
      <c r="V78" s="148">
        <v>2.0</v>
      </c>
      <c r="W78" s="148"/>
      <c r="X78" s="148"/>
      <c r="Y78" s="148">
        <v>13.0</v>
      </c>
      <c r="Z78" s="148">
        <v>10.0</v>
      </c>
      <c r="AA78" s="148"/>
      <c r="AB78" s="148"/>
      <c r="AC78" s="148" t="s">
        <v>314</v>
      </c>
      <c r="AD78" s="148"/>
      <c r="AE78" s="170"/>
      <c r="AF78" s="150"/>
      <c r="AG78" s="1">
        <v>8.0</v>
      </c>
      <c r="AH78" s="1"/>
      <c r="AI78" s="1"/>
      <c r="AJ78" s="1"/>
      <c r="AK78" s="1"/>
      <c r="AL78" s="1"/>
      <c r="AM78" s="1"/>
    </row>
    <row r="79" ht="15.75" customHeight="1">
      <c r="A79" s="18" t="s">
        <v>270</v>
      </c>
      <c r="B79" s="19" t="s">
        <v>147</v>
      </c>
      <c r="C79" s="343">
        <v>45445.0</v>
      </c>
      <c r="D79" s="344">
        <v>45444.0</v>
      </c>
      <c r="E79" s="344">
        <v>45475.0</v>
      </c>
      <c r="F79" s="344">
        <v>45352.0</v>
      </c>
      <c r="G79" s="148" t="s">
        <v>316</v>
      </c>
      <c r="H79" s="136">
        <v>4.0</v>
      </c>
      <c r="I79" s="136">
        <v>4.0</v>
      </c>
      <c r="J79" s="136"/>
      <c r="K79" s="136"/>
      <c r="L79" s="148"/>
      <c r="M79" s="341"/>
      <c r="N79" s="148"/>
      <c r="O79" s="148">
        <v>7.0</v>
      </c>
      <c r="P79" s="148">
        <v>5.0</v>
      </c>
      <c r="Q79" s="342"/>
      <c r="R79" s="342"/>
      <c r="S79" s="148">
        <v>3.0</v>
      </c>
      <c r="T79" s="148">
        <v>0.0</v>
      </c>
      <c r="U79" s="148"/>
      <c r="V79" s="148"/>
      <c r="W79" s="148"/>
      <c r="X79" s="148"/>
      <c r="Y79" s="148">
        <v>15.0</v>
      </c>
      <c r="Z79" s="148">
        <v>13.0</v>
      </c>
      <c r="AA79" s="148"/>
      <c r="AB79" s="148"/>
      <c r="AC79" s="148">
        <v>10.0</v>
      </c>
      <c r="AD79" s="148">
        <v>6.0</v>
      </c>
      <c r="AE79" s="170"/>
      <c r="AF79" s="150"/>
      <c r="AG79" s="1">
        <v>9.0</v>
      </c>
      <c r="AH79" s="1"/>
      <c r="AI79" s="1"/>
      <c r="AJ79" s="1"/>
      <c r="AK79" s="1"/>
      <c r="AL79" s="1"/>
      <c r="AM79" s="1"/>
    </row>
    <row r="80" ht="15.75" customHeight="1">
      <c r="A80" s="18" t="s">
        <v>130</v>
      </c>
      <c r="B80" s="19" t="s">
        <v>67</v>
      </c>
      <c r="C80" s="343">
        <v>45445.0</v>
      </c>
      <c r="D80" s="344">
        <v>45446.0</v>
      </c>
      <c r="E80" s="344">
        <v>45477.0</v>
      </c>
      <c r="F80" s="148" t="s">
        <v>317</v>
      </c>
      <c r="G80" s="344">
        <v>45570.0</v>
      </c>
      <c r="H80" s="136"/>
      <c r="I80" s="136"/>
      <c r="J80" s="136"/>
      <c r="K80" s="136"/>
      <c r="L80" s="148"/>
      <c r="M80" s="341">
        <v>15.0</v>
      </c>
      <c r="N80" s="148">
        <v>11.0</v>
      </c>
      <c r="O80" s="148">
        <v>7.0</v>
      </c>
      <c r="P80" s="148">
        <v>5.0</v>
      </c>
      <c r="Q80" s="342"/>
      <c r="R80" s="342"/>
      <c r="S80" s="148">
        <v>3.0</v>
      </c>
      <c r="T80" s="148">
        <v>1.0</v>
      </c>
      <c r="U80" s="148"/>
      <c r="V80" s="148"/>
      <c r="W80" s="148"/>
      <c r="X80" s="148"/>
      <c r="Y80" s="148">
        <v>12.0</v>
      </c>
      <c r="Z80" s="148">
        <v>8.0</v>
      </c>
      <c r="AA80" s="148"/>
      <c r="AB80" s="148"/>
      <c r="AC80" s="148">
        <v>5.0</v>
      </c>
      <c r="AD80" s="148">
        <v>5.0</v>
      </c>
      <c r="AE80" s="170"/>
      <c r="AF80" s="150"/>
      <c r="AG80" s="1">
        <v>9.0</v>
      </c>
      <c r="AH80" s="1"/>
      <c r="AI80" s="1"/>
      <c r="AJ80" s="1"/>
      <c r="AK80" s="1"/>
      <c r="AL80" s="1"/>
      <c r="AM80" s="1"/>
    </row>
    <row r="81" ht="15.75" customHeight="1">
      <c r="A81" s="18" t="s">
        <v>131</v>
      </c>
      <c r="B81" s="19" t="s">
        <v>132</v>
      </c>
      <c r="C81" s="343">
        <v>45478.0</v>
      </c>
      <c r="D81" s="344">
        <v>45448.0</v>
      </c>
      <c r="E81" s="344">
        <v>45386.0</v>
      </c>
      <c r="F81" s="148"/>
      <c r="G81" s="148"/>
      <c r="H81" s="136"/>
      <c r="I81" s="136"/>
      <c r="J81" s="136"/>
      <c r="K81" s="136"/>
      <c r="L81" s="148"/>
      <c r="M81" s="341">
        <v>15.0</v>
      </c>
      <c r="N81" s="148">
        <v>12.0</v>
      </c>
      <c r="O81" s="148">
        <v>7.0</v>
      </c>
      <c r="P81" s="148">
        <v>7.0</v>
      </c>
      <c r="Q81" s="342"/>
      <c r="R81" s="342"/>
      <c r="S81" s="148">
        <v>3.0</v>
      </c>
      <c r="T81" s="148">
        <v>1.0</v>
      </c>
      <c r="U81" s="148"/>
      <c r="V81" s="148"/>
      <c r="W81" s="148"/>
      <c r="X81" s="148"/>
      <c r="Y81" s="148">
        <v>16.0</v>
      </c>
      <c r="Z81" s="148">
        <v>12.0</v>
      </c>
      <c r="AA81" s="148"/>
      <c r="AB81" s="148"/>
      <c r="AC81" s="148">
        <v>7.0</v>
      </c>
      <c r="AD81" s="148">
        <v>3.0</v>
      </c>
      <c r="AE81" s="170"/>
      <c r="AF81" s="150"/>
      <c r="AG81" s="1">
        <v>7.0</v>
      </c>
      <c r="AH81" s="1"/>
      <c r="AI81" s="1"/>
      <c r="AJ81" s="1"/>
      <c r="AK81" s="1"/>
      <c r="AL81" s="1"/>
      <c r="AM81" s="1"/>
    </row>
    <row r="82" ht="15.75" customHeight="1">
      <c r="A82" s="18" t="s">
        <v>133</v>
      </c>
      <c r="B82" s="19" t="s">
        <v>108</v>
      </c>
      <c r="C82" s="343">
        <v>45448.0</v>
      </c>
      <c r="D82" s="344">
        <v>45417.0</v>
      </c>
      <c r="E82" s="344">
        <v>45448.0</v>
      </c>
      <c r="F82" s="344">
        <v>45352.0</v>
      </c>
      <c r="G82" s="148"/>
      <c r="H82" s="136"/>
      <c r="I82" s="136"/>
      <c r="J82" s="136"/>
      <c r="K82" s="136">
        <v>6.0</v>
      </c>
      <c r="L82" s="148">
        <v>1.0</v>
      </c>
      <c r="M82" s="341"/>
      <c r="N82" s="148"/>
      <c r="O82" s="148"/>
      <c r="P82" s="148"/>
      <c r="Q82" s="342"/>
      <c r="R82" s="342"/>
      <c r="S82" s="148">
        <v>3.0</v>
      </c>
      <c r="T82" s="148">
        <v>1.0</v>
      </c>
      <c r="U82" s="148">
        <v>8.0</v>
      </c>
      <c r="V82" s="148">
        <v>4.0</v>
      </c>
      <c r="W82" s="148"/>
      <c r="X82" s="148"/>
      <c r="Y82" s="148"/>
      <c r="Z82" s="148"/>
      <c r="AA82" s="148"/>
      <c r="AB82" s="148"/>
      <c r="AC82" s="148"/>
      <c r="AD82" s="148"/>
      <c r="AE82" s="170"/>
      <c r="AF82" s="150"/>
      <c r="AG82" s="1">
        <v>7.0</v>
      </c>
      <c r="AH82" s="1"/>
      <c r="AI82" s="1"/>
      <c r="AJ82" s="1"/>
      <c r="AK82" s="1"/>
      <c r="AL82" s="1"/>
      <c r="AM82" s="1"/>
    </row>
    <row r="83" ht="15.75" customHeight="1">
      <c r="A83" s="18" t="s">
        <v>150</v>
      </c>
      <c r="B83" s="19" t="s">
        <v>151</v>
      </c>
      <c r="C83" s="343">
        <v>45447.0</v>
      </c>
      <c r="D83" s="148"/>
      <c r="E83" s="344">
        <v>45448.0</v>
      </c>
      <c r="F83" s="344">
        <v>45354.0</v>
      </c>
      <c r="G83" s="344">
        <v>45542.0</v>
      </c>
      <c r="H83" s="136"/>
      <c r="I83" s="136"/>
      <c r="J83" s="136"/>
      <c r="K83" s="136">
        <v>6.0</v>
      </c>
      <c r="L83" s="148">
        <v>6.0</v>
      </c>
      <c r="M83" s="341"/>
      <c r="N83" s="148"/>
      <c r="O83" s="148">
        <v>6.0</v>
      </c>
      <c r="P83" s="148">
        <v>0.0</v>
      </c>
      <c r="Q83" s="342"/>
      <c r="R83" s="342"/>
      <c r="S83" s="148">
        <v>3.0</v>
      </c>
      <c r="T83" s="148">
        <v>1.0</v>
      </c>
      <c r="U83" s="148">
        <v>8.0</v>
      </c>
      <c r="V83" s="148">
        <v>7.0</v>
      </c>
      <c r="W83" s="148"/>
      <c r="X83" s="148"/>
      <c r="Y83" s="148"/>
      <c r="Z83" s="148"/>
      <c r="AA83" s="148">
        <v>8.0</v>
      </c>
      <c r="AB83" s="148">
        <v>4.0</v>
      </c>
      <c r="AC83" s="148"/>
      <c r="AD83" s="148"/>
      <c r="AE83" s="170"/>
      <c r="AF83" s="150"/>
      <c r="AG83" s="1">
        <v>9.0</v>
      </c>
      <c r="AH83" s="1"/>
      <c r="AI83" s="1"/>
      <c r="AJ83" s="1"/>
      <c r="AK83" s="1"/>
      <c r="AL83" s="1"/>
      <c r="AM83" s="1"/>
    </row>
    <row r="84" ht="15.75" customHeight="1">
      <c r="A84" s="18" t="s">
        <v>137</v>
      </c>
      <c r="B84" s="19" t="s">
        <v>138</v>
      </c>
      <c r="C84" s="343">
        <v>45448.0</v>
      </c>
      <c r="D84" s="344">
        <v>45449.0</v>
      </c>
      <c r="E84" s="344">
        <v>45479.0</v>
      </c>
      <c r="F84" s="344">
        <v>45353.0</v>
      </c>
      <c r="G84" s="344">
        <v>45542.0</v>
      </c>
      <c r="H84" s="136"/>
      <c r="I84" s="136"/>
      <c r="J84" s="136"/>
      <c r="K84" s="136"/>
      <c r="L84" s="148"/>
      <c r="M84" s="341">
        <v>13.0</v>
      </c>
      <c r="N84" s="148">
        <v>8.0</v>
      </c>
      <c r="O84" s="148"/>
      <c r="P84" s="148"/>
      <c r="Q84" s="342"/>
      <c r="R84" s="342"/>
      <c r="S84" s="148">
        <v>3.0</v>
      </c>
      <c r="T84" s="148">
        <v>0.0</v>
      </c>
      <c r="U84" s="148">
        <v>8.0</v>
      </c>
      <c r="V84" s="148">
        <v>5.0</v>
      </c>
      <c r="W84" s="148"/>
      <c r="X84" s="148"/>
      <c r="Y84" s="148">
        <v>13.0</v>
      </c>
      <c r="Z84" s="148">
        <v>9.0</v>
      </c>
      <c r="AA84" s="148"/>
      <c r="AB84" s="148"/>
      <c r="AC84" s="148"/>
      <c r="AD84" s="148"/>
      <c r="AE84" s="170"/>
      <c r="AF84" s="150"/>
      <c r="AG84" s="1">
        <v>9.0</v>
      </c>
      <c r="AH84" s="1"/>
      <c r="AI84" s="1"/>
      <c r="AJ84" s="1"/>
      <c r="AK84" s="1"/>
      <c r="AL84" s="1"/>
      <c r="AM84" s="1"/>
    </row>
    <row r="85" ht="15.75" customHeight="1">
      <c r="A85" s="18" t="s">
        <v>139</v>
      </c>
      <c r="B85" s="19" t="s">
        <v>113</v>
      </c>
      <c r="C85" s="343">
        <v>45447.0</v>
      </c>
      <c r="D85" s="344">
        <v>45448.0</v>
      </c>
      <c r="E85" s="148" t="s">
        <v>318</v>
      </c>
      <c r="F85" s="344">
        <v>45353.0</v>
      </c>
      <c r="G85" s="344">
        <v>45538.0</v>
      </c>
      <c r="H85" s="136"/>
      <c r="I85" s="136"/>
      <c r="J85" s="136"/>
      <c r="K85" s="136">
        <v>6.0</v>
      </c>
      <c r="L85" s="148">
        <v>0.0</v>
      </c>
      <c r="M85" s="341"/>
      <c r="N85" s="148"/>
      <c r="O85" s="148">
        <v>7.0</v>
      </c>
      <c r="P85" s="148">
        <v>1.0</v>
      </c>
      <c r="Q85" s="342"/>
      <c r="R85" s="342"/>
      <c r="S85" s="148">
        <v>3.0</v>
      </c>
      <c r="T85" s="148">
        <v>0.0</v>
      </c>
      <c r="U85" s="148">
        <v>8.0</v>
      </c>
      <c r="V85" s="148">
        <v>0.0</v>
      </c>
      <c r="W85" s="148"/>
      <c r="X85" s="148"/>
      <c r="Y85" s="148"/>
      <c r="Z85" s="148"/>
      <c r="AA85" s="148">
        <v>5.0</v>
      </c>
      <c r="AB85" s="148">
        <v>1.0</v>
      </c>
      <c r="AC85" s="148"/>
      <c r="AD85" s="148"/>
      <c r="AE85" s="170"/>
      <c r="AF85" s="150"/>
      <c r="AG85" s="1">
        <v>9.0</v>
      </c>
      <c r="AH85" s="1"/>
      <c r="AI85" s="1"/>
      <c r="AJ85" s="1"/>
      <c r="AK85" s="1"/>
      <c r="AL85" s="1"/>
      <c r="AM85" s="1"/>
    </row>
    <row r="86" ht="15.75" customHeight="1">
      <c r="A86" s="18" t="s">
        <v>140</v>
      </c>
      <c r="B86" s="19" t="s">
        <v>141</v>
      </c>
      <c r="C86" s="343">
        <v>45477.0</v>
      </c>
      <c r="D86" s="344">
        <v>45445.0</v>
      </c>
      <c r="E86" s="344">
        <v>45446.0</v>
      </c>
      <c r="F86" s="344">
        <v>45354.0</v>
      </c>
      <c r="G86" s="344">
        <v>45383.0</v>
      </c>
      <c r="H86" s="136"/>
      <c r="I86" s="136"/>
      <c r="J86" s="136"/>
      <c r="K86" s="136"/>
      <c r="L86" s="148"/>
      <c r="M86" s="341">
        <v>6.0</v>
      </c>
      <c r="N86" s="148">
        <v>5.0</v>
      </c>
      <c r="O86" s="148">
        <v>6.0</v>
      </c>
      <c r="P86" s="148">
        <v>3.0</v>
      </c>
      <c r="Q86" s="342"/>
      <c r="R86" s="342"/>
      <c r="S86" s="148" t="s">
        <v>314</v>
      </c>
      <c r="T86" s="148"/>
      <c r="U86" s="148" t="s">
        <v>314</v>
      </c>
      <c r="V86" s="148"/>
      <c r="W86" s="148"/>
      <c r="X86" s="148"/>
      <c r="Y86" s="148">
        <v>9.0</v>
      </c>
      <c r="Z86" s="148">
        <v>6.0</v>
      </c>
      <c r="AA86" s="148"/>
      <c r="AB86" s="148"/>
      <c r="AC86" s="148"/>
      <c r="AD86" s="148"/>
      <c r="AE86" s="170"/>
      <c r="AF86" s="150"/>
      <c r="AG86" s="1">
        <v>8.0</v>
      </c>
      <c r="AH86" s="1"/>
      <c r="AI86" s="1"/>
      <c r="AJ86" s="1"/>
      <c r="AK86" s="1"/>
      <c r="AL86" s="1"/>
      <c r="AM86" s="1"/>
    </row>
    <row r="87" ht="15.75" customHeight="1">
      <c r="A87" s="36" t="s">
        <v>271</v>
      </c>
      <c r="B87" s="37" t="s">
        <v>272</v>
      </c>
      <c r="C87" s="151"/>
      <c r="D87" s="148"/>
      <c r="E87" s="344">
        <v>45386.0</v>
      </c>
      <c r="F87" s="148"/>
      <c r="G87" s="344"/>
      <c r="H87" s="136"/>
      <c r="I87" s="136"/>
      <c r="J87" s="136"/>
      <c r="K87" s="136"/>
      <c r="L87" s="148"/>
      <c r="M87" s="341"/>
      <c r="N87" s="148"/>
      <c r="O87" s="148">
        <v>6.0</v>
      </c>
      <c r="P87" s="148">
        <v>5.0</v>
      </c>
      <c r="Q87" s="342"/>
      <c r="R87" s="342"/>
      <c r="S87" s="148">
        <v>3.0</v>
      </c>
      <c r="T87" s="148">
        <v>1.0</v>
      </c>
      <c r="U87" s="148"/>
      <c r="V87" s="148"/>
      <c r="W87" s="148"/>
      <c r="X87" s="148"/>
      <c r="Y87" s="148">
        <v>6.0</v>
      </c>
      <c r="Z87" s="148">
        <v>5.0</v>
      </c>
      <c r="AA87" s="148"/>
      <c r="AB87" s="148"/>
      <c r="AC87" s="148">
        <v>4.0</v>
      </c>
      <c r="AD87" s="148">
        <v>1.0</v>
      </c>
      <c r="AE87" s="170"/>
      <c r="AF87" s="150"/>
      <c r="AG87" s="1">
        <v>4.0</v>
      </c>
      <c r="AH87" s="1"/>
      <c r="AI87" s="1"/>
      <c r="AJ87" s="1"/>
      <c r="AK87" s="1"/>
      <c r="AL87" s="1"/>
      <c r="AM87" s="1"/>
    </row>
    <row r="88" ht="15.75" customHeight="1">
      <c r="A88" s="10" t="s">
        <v>142</v>
      </c>
      <c r="B88" s="11"/>
      <c r="C88" s="345"/>
      <c r="D88" s="346"/>
      <c r="E88" s="346"/>
      <c r="F88" s="346"/>
      <c r="G88" s="346"/>
      <c r="H88" s="346"/>
      <c r="I88" s="346"/>
      <c r="J88" s="346"/>
      <c r="K88" s="346"/>
      <c r="L88" s="346"/>
      <c r="M88" s="346"/>
      <c r="N88" s="346"/>
      <c r="O88" s="346"/>
      <c r="P88" s="346"/>
      <c r="Q88" s="347"/>
      <c r="R88" s="347"/>
      <c r="S88" s="346"/>
      <c r="T88" s="346"/>
      <c r="U88" s="346"/>
      <c r="V88" s="346"/>
      <c r="W88" s="346"/>
      <c r="X88" s="346"/>
      <c r="Y88" s="346"/>
      <c r="Z88" s="346"/>
      <c r="AA88" s="346"/>
      <c r="AB88" s="346"/>
      <c r="AC88" s="346"/>
      <c r="AD88" s="346"/>
      <c r="AE88" s="348"/>
      <c r="AF88" s="349"/>
      <c r="AG88" s="1"/>
      <c r="AH88" s="1"/>
      <c r="AI88" s="1"/>
      <c r="AJ88" s="1"/>
      <c r="AK88" s="1"/>
      <c r="AL88" s="1"/>
      <c r="AM88" s="1"/>
    </row>
    <row r="89" ht="15.75" customHeight="1">
      <c r="A89" s="57" t="s">
        <v>273</v>
      </c>
      <c r="B89" s="58" t="s">
        <v>274</v>
      </c>
      <c r="C89" s="151" t="s">
        <v>319</v>
      </c>
      <c r="D89" s="148"/>
      <c r="E89" s="148" t="s">
        <v>319</v>
      </c>
      <c r="F89" s="148"/>
      <c r="G89" s="344">
        <v>45566.0</v>
      </c>
      <c r="H89" s="136">
        <v>7.0</v>
      </c>
      <c r="I89" s="136">
        <v>1.0</v>
      </c>
      <c r="J89" s="136"/>
      <c r="K89" s="136"/>
      <c r="L89" s="148"/>
      <c r="M89" s="341"/>
      <c r="N89" s="148"/>
      <c r="O89" s="148"/>
      <c r="P89" s="148"/>
      <c r="Q89" s="342" t="s">
        <v>231</v>
      </c>
      <c r="R89" s="342"/>
      <c r="S89" s="148"/>
      <c r="T89" s="148"/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70"/>
      <c r="AF89" s="150"/>
      <c r="AG89" s="1">
        <v>4.0</v>
      </c>
      <c r="AH89" s="1"/>
      <c r="AI89" s="1"/>
      <c r="AJ89" s="1"/>
      <c r="AK89" s="1"/>
      <c r="AL89" s="1"/>
      <c r="AM89" s="1"/>
    </row>
    <row r="90" ht="15.75" customHeight="1">
      <c r="A90" s="18" t="s">
        <v>275</v>
      </c>
      <c r="B90" s="19" t="s">
        <v>276</v>
      </c>
      <c r="C90" s="151"/>
      <c r="D90" s="344">
        <v>45414.0</v>
      </c>
      <c r="E90" s="148" t="s">
        <v>317</v>
      </c>
      <c r="F90" s="148"/>
      <c r="G90" s="148"/>
      <c r="H90" s="136"/>
      <c r="I90" s="136"/>
      <c r="J90" s="136"/>
      <c r="K90" s="136"/>
      <c r="L90" s="148"/>
      <c r="M90" s="341"/>
      <c r="N90" s="148"/>
      <c r="O90" s="148"/>
      <c r="P90" s="148"/>
      <c r="Q90" s="342"/>
      <c r="R90" s="342"/>
      <c r="S90" s="148"/>
      <c r="T90" s="148"/>
      <c r="U90" s="148"/>
      <c r="V90" s="148"/>
      <c r="W90" s="148"/>
      <c r="X90" s="148"/>
      <c r="Y90" s="148"/>
      <c r="Z90" s="148"/>
      <c r="AA90" s="148">
        <v>4.0</v>
      </c>
      <c r="AB90" s="148">
        <v>2.0</v>
      </c>
      <c r="AC90" s="148"/>
      <c r="AD90" s="148"/>
      <c r="AE90" s="170"/>
      <c r="AF90" s="150"/>
      <c r="AG90" s="1">
        <v>3.0</v>
      </c>
      <c r="AH90" s="1"/>
      <c r="AI90" s="1"/>
      <c r="AJ90" s="1"/>
      <c r="AK90" s="1"/>
      <c r="AL90" s="1"/>
      <c r="AM90" s="1"/>
    </row>
    <row r="91" ht="15.75" customHeight="1">
      <c r="A91" s="18" t="s">
        <v>143</v>
      </c>
      <c r="B91" s="19" t="s">
        <v>121</v>
      </c>
      <c r="C91" s="151"/>
      <c r="D91" s="344">
        <v>45383.0</v>
      </c>
      <c r="E91" s="148"/>
      <c r="F91" s="148" t="s">
        <v>317</v>
      </c>
      <c r="G91" s="148"/>
      <c r="H91" s="136">
        <v>10.0</v>
      </c>
      <c r="I91" s="136">
        <v>1.0</v>
      </c>
      <c r="J91" s="136"/>
      <c r="K91" s="136"/>
      <c r="L91" s="148"/>
      <c r="M91" s="341"/>
      <c r="N91" s="148"/>
      <c r="O91" s="148"/>
      <c r="P91" s="148"/>
      <c r="Q91" s="342">
        <v>9.0</v>
      </c>
      <c r="R91" s="342">
        <v>3.0</v>
      </c>
      <c r="S91" s="148"/>
      <c r="T91" s="148"/>
      <c r="U91" s="148"/>
      <c r="V91" s="148"/>
      <c r="W91" s="148"/>
      <c r="X91" s="148"/>
      <c r="Y91" s="148"/>
      <c r="Z91" s="148"/>
      <c r="AA91" s="148">
        <v>14.0</v>
      </c>
      <c r="AB91" s="148">
        <v>8.0</v>
      </c>
      <c r="AC91" s="148"/>
      <c r="AD91" s="148"/>
      <c r="AE91" s="170"/>
      <c r="AF91" s="150"/>
      <c r="AG91" s="1">
        <v>5.0</v>
      </c>
      <c r="AH91" s="1"/>
      <c r="AI91" s="1"/>
      <c r="AJ91" s="1"/>
      <c r="AK91" s="1"/>
      <c r="AL91" s="1"/>
      <c r="AM91" s="1"/>
    </row>
    <row r="92" ht="15.75" customHeight="1">
      <c r="A92" s="18" t="s">
        <v>277</v>
      </c>
      <c r="B92" s="19" t="s">
        <v>166</v>
      </c>
      <c r="C92" s="343">
        <v>45447.0</v>
      </c>
      <c r="D92" s="344">
        <v>45478.0</v>
      </c>
      <c r="E92" s="344">
        <v>45480.0</v>
      </c>
      <c r="F92" s="344">
        <v>45353.0</v>
      </c>
      <c r="G92" s="148"/>
      <c r="H92" s="136">
        <v>10.0</v>
      </c>
      <c r="I92" s="136">
        <v>7.0</v>
      </c>
      <c r="J92" s="136"/>
      <c r="K92" s="136"/>
      <c r="L92" s="148"/>
      <c r="M92" s="341">
        <v>10.0</v>
      </c>
      <c r="N92" s="148">
        <v>5.0</v>
      </c>
      <c r="O92" s="148"/>
      <c r="P92" s="148"/>
      <c r="Q92" s="342" t="s">
        <v>231</v>
      </c>
      <c r="R92" s="342"/>
      <c r="S92" s="148"/>
      <c r="T92" s="148"/>
      <c r="U92" s="148"/>
      <c r="V92" s="148"/>
      <c r="W92" s="148"/>
      <c r="X92" s="148"/>
      <c r="Y92" s="148">
        <v>12.0</v>
      </c>
      <c r="Z92" s="148">
        <v>9.0</v>
      </c>
      <c r="AA92" s="148">
        <v>14.0</v>
      </c>
      <c r="AB92" s="148">
        <v>7.0</v>
      </c>
      <c r="AC92" s="148"/>
      <c r="AD92" s="148"/>
      <c r="AE92" s="170"/>
      <c r="AF92" s="150"/>
      <c r="AG92" s="1">
        <v>8.0</v>
      </c>
      <c r="AH92" s="1"/>
      <c r="AI92" s="1"/>
      <c r="AJ92" s="1"/>
      <c r="AK92" s="1"/>
      <c r="AL92" s="1"/>
      <c r="AM92" s="1"/>
    </row>
    <row r="93" ht="15.75" customHeight="1">
      <c r="A93" s="18" t="s">
        <v>167</v>
      </c>
      <c r="B93" s="19" t="s">
        <v>168</v>
      </c>
      <c r="C93" s="343">
        <v>45449.0</v>
      </c>
      <c r="D93" s="344">
        <v>45480.0</v>
      </c>
      <c r="E93" s="148"/>
      <c r="F93" s="148"/>
      <c r="G93" s="344">
        <v>45628.0</v>
      </c>
      <c r="H93" s="136">
        <v>10.0</v>
      </c>
      <c r="I93" s="136">
        <v>5.0</v>
      </c>
      <c r="J93" s="136"/>
      <c r="K93" s="136"/>
      <c r="L93" s="148"/>
      <c r="M93" s="341"/>
      <c r="N93" s="148"/>
      <c r="O93" s="148"/>
      <c r="P93" s="148"/>
      <c r="Q93" s="342">
        <v>7.0</v>
      </c>
      <c r="R93" s="342">
        <v>5.0</v>
      </c>
      <c r="S93" s="148"/>
      <c r="T93" s="148"/>
      <c r="U93" s="148"/>
      <c r="V93" s="148"/>
      <c r="W93" s="148"/>
      <c r="X93" s="148"/>
      <c r="Y93" s="148">
        <v>15.0</v>
      </c>
      <c r="Z93" s="148">
        <v>12.0</v>
      </c>
      <c r="AA93" s="148">
        <v>11.0</v>
      </c>
      <c r="AB93" s="148">
        <v>6.0</v>
      </c>
      <c r="AC93" s="148"/>
      <c r="AD93" s="148"/>
      <c r="AE93" s="170"/>
      <c r="AF93" s="150"/>
      <c r="AG93" s="1">
        <v>7.0</v>
      </c>
      <c r="AH93" s="1"/>
      <c r="AI93" s="1"/>
      <c r="AJ93" s="1"/>
      <c r="AK93" s="1"/>
      <c r="AL93" s="1"/>
      <c r="AM93" s="1"/>
    </row>
    <row r="94" ht="15.75" customHeight="1">
      <c r="A94" s="18" t="s">
        <v>278</v>
      </c>
      <c r="B94" s="19" t="s">
        <v>172</v>
      </c>
      <c r="C94" s="343">
        <v>45444.0</v>
      </c>
      <c r="D94" s="344">
        <v>45476.0</v>
      </c>
      <c r="E94" s="148" t="s">
        <v>320</v>
      </c>
      <c r="F94" s="148"/>
      <c r="G94" s="148"/>
      <c r="H94" s="136">
        <v>12.0</v>
      </c>
      <c r="I94" s="136">
        <v>4.0</v>
      </c>
      <c r="J94" s="136"/>
      <c r="K94" s="136"/>
      <c r="L94" s="148"/>
      <c r="M94" s="341"/>
      <c r="N94" s="148"/>
      <c r="O94" s="148"/>
      <c r="P94" s="148"/>
      <c r="Q94" s="342">
        <v>6.0</v>
      </c>
      <c r="R94" s="342">
        <v>1.0</v>
      </c>
      <c r="S94" s="148"/>
      <c r="T94" s="148"/>
      <c r="U94" s="148"/>
      <c r="V94" s="148"/>
      <c r="W94" s="148"/>
      <c r="X94" s="148"/>
      <c r="Y94" s="148"/>
      <c r="Z94" s="148"/>
      <c r="AA94" s="148">
        <v>12.0</v>
      </c>
      <c r="AB94" s="148">
        <v>5.0</v>
      </c>
      <c r="AC94" s="148"/>
      <c r="AD94" s="148"/>
      <c r="AE94" s="170"/>
      <c r="AF94" s="150"/>
      <c r="AG94" s="1">
        <v>6.0</v>
      </c>
      <c r="AH94" s="1"/>
      <c r="AI94" s="1"/>
      <c r="AJ94" s="1"/>
      <c r="AK94" s="1"/>
      <c r="AL94" s="1"/>
      <c r="AM94" s="1"/>
    </row>
    <row r="95" ht="15.75" customHeight="1">
      <c r="A95" s="18" t="s">
        <v>174</v>
      </c>
      <c r="B95" s="19" t="s">
        <v>175</v>
      </c>
      <c r="C95" s="151" t="s">
        <v>317</v>
      </c>
      <c r="D95" s="344">
        <v>45477.0</v>
      </c>
      <c r="E95" s="148" t="s">
        <v>320</v>
      </c>
      <c r="F95" s="148"/>
      <c r="G95" s="148"/>
      <c r="H95" s="136">
        <v>8.0</v>
      </c>
      <c r="I95" s="136">
        <v>4.0</v>
      </c>
      <c r="J95" s="136"/>
      <c r="K95" s="136"/>
      <c r="L95" s="148"/>
      <c r="M95" s="341"/>
      <c r="N95" s="148"/>
      <c r="O95" s="148"/>
      <c r="P95" s="148"/>
      <c r="Q95" s="342">
        <v>4.0</v>
      </c>
      <c r="R95" s="342">
        <v>2.0</v>
      </c>
      <c r="S95" s="148"/>
      <c r="T95" s="148"/>
      <c r="U95" s="148"/>
      <c r="V95" s="148"/>
      <c r="W95" s="148"/>
      <c r="X95" s="148"/>
      <c r="Y95" s="148"/>
      <c r="Z95" s="148"/>
      <c r="AA95" s="148">
        <v>10.0</v>
      </c>
      <c r="AB95" s="148">
        <v>4.0</v>
      </c>
      <c r="AC95" s="148"/>
      <c r="AD95" s="148"/>
      <c r="AE95" s="170"/>
      <c r="AF95" s="150"/>
      <c r="AG95" s="1">
        <v>6.0</v>
      </c>
      <c r="AH95" s="1"/>
      <c r="AI95" s="1"/>
      <c r="AJ95" s="1"/>
      <c r="AK95" s="1"/>
      <c r="AL95" s="1"/>
      <c r="AM95" s="1"/>
    </row>
    <row r="96" ht="15.75" customHeight="1">
      <c r="A96" s="18" t="s">
        <v>279</v>
      </c>
      <c r="B96" s="19" t="s">
        <v>280</v>
      </c>
      <c r="C96" s="343">
        <v>45445.0</v>
      </c>
      <c r="D96" s="344">
        <v>45446.0</v>
      </c>
      <c r="E96" s="344">
        <v>45444.0</v>
      </c>
      <c r="F96" s="148"/>
      <c r="G96" s="148"/>
      <c r="H96" s="136">
        <v>9.0</v>
      </c>
      <c r="I96" s="136">
        <v>5.0</v>
      </c>
      <c r="J96" s="136"/>
      <c r="K96" s="136"/>
      <c r="L96" s="148"/>
      <c r="M96" s="341"/>
      <c r="N96" s="148"/>
      <c r="O96" s="148"/>
      <c r="P96" s="148"/>
      <c r="Q96" s="342">
        <v>7.0</v>
      </c>
      <c r="R96" s="342">
        <v>2.0</v>
      </c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70"/>
      <c r="AF96" s="150"/>
      <c r="AG96" s="1">
        <v>5.0</v>
      </c>
      <c r="AH96" s="1"/>
      <c r="AI96" s="1"/>
      <c r="AJ96" s="1"/>
      <c r="AK96" s="1"/>
      <c r="AL96" s="1"/>
      <c r="AM96" s="1"/>
    </row>
    <row r="97" ht="15.75" customHeight="1">
      <c r="A97" s="18" t="s">
        <v>149</v>
      </c>
      <c r="B97" s="19" t="s">
        <v>108</v>
      </c>
      <c r="C97" s="343">
        <v>45445.0</v>
      </c>
      <c r="D97" s="344">
        <v>45477.0</v>
      </c>
      <c r="E97" s="344">
        <v>45476.0</v>
      </c>
      <c r="F97" s="344">
        <v>45352.0</v>
      </c>
      <c r="G97" s="148"/>
      <c r="H97" s="136">
        <v>8.0</v>
      </c>
      <c r="I97" s="136">
        <v>3.0</v>
      </c>
      <c r="J97" s="136"/>
      <c r="K97" s="136">
        <v>6.0</v>
      </c>
      <c r="L97" s="148">
        <v>2.0</v>
      </c>
      <c r="M97" s="341"/>
      <c r="N97" s="148"/>
      <c r="O97" s="148">
        <v>6.0</v>
      </c>
      <c r="P97" s="148">
        <v>3.0</v>
      </c>
      <c r="Q97" s="342">
        <v>6.0</v>
      </c>
      <c r="R97" s="342">
        <v>2.0</v>
      </c>
      <c r="S97" s="148"/>
      <c r="T97" s="148"/>
      <c r="U97" s="148"/>
      <c r="V97" s="148"/>
      <c r="W97" s="148"/>
      <c r="X97" s="148"/>
      <c r="Y97" s="148"/>
      <c r="Z97" s="148"/>
      <c r="AA97" s="148">
        <v>13.0</v>
      </c>
      <c r="AB97" s="148">
        <v>8.0</v>
      </c>
      <c r="AC97" s="148"/>
      <c r="AD97" s="148"/>
      <c r="AE97" s="170"/>
      <c r="AF97" s="150"/>
      <c r="AG97" s="1">
        <v>9.0</v>
      </c>
      <c r="AH97" s="1"/>
      <c r="AI97" s="1"/>
      <c r="AJ97" s="1"/>
      <c r="AK97" s="1"/>
      <c r="AL97" s="1"/>
      <c r="AM97" s="1"/>
    </row>
    <row r="98" ht="15.75" customHeight="1">
      <c r="A98" s="18" t="s">
        <v>281</v>
      </c>
      <c r="B98" s="19" t="s">
        <v>282</v>
      </c>
      <c r="C98" s="343">
        <v>45475.0</v>
      </c>
      <c r="D98" s="344">
        <v>45323.0</v>
      </c>
      <c r="E98" s="148" t="s">
        <v>318</v>
      </c>
      <c r="F98" s="148" t="s">
        <v>321</v>
      </c>
      <c r="G98" s="148"/>
      <c r="H98" s="136"/>
      <c r="I98" s="136"/>
      <c r="J98" s="136"/>
      <c r="K98" s="136"/>
      <c r="L98" s="148"/>
      <c r="M98" s="341"/>
      <c r="N98" s="148"/>
      <c r="O98" s="148"/>
      <c r="P98" s="148"/>
      <c r="Q98" s="342"/>
      <c r="R98" s="342"/>
      <c r="S98" s="148"/>
      <c r="T98" s="148"/>
      <c r="U98" s="148"/>
      <c r="V98" s="148"/>
      <c r="W98" s="148"/>
      <c r="X98" s="148"/>
      <c r="Y98" s="148"/>
      <c r="Z98" s="148"/>
      <c r="AA98" s="148"/>
      <c r="AB98" s="148"/>
      <c r="AC98" s="148"/>
      <c r="AD98" s="148"/>
      <c r="AE98" s="170"/>
      <c r="AF98" s="150"/>
      <c r="AG98" s="1">
        <v>3.0</v>
      </c>
      <c r="AH98" s="1"/>
      <c r="AI98" s="1"/>
      <c r="AJ98" s="1"/>
      <c r="AK98" s="1"/>
      <c r="AL98" s="1"/>
      <c r="AM98" s="1"/>
    </row>
    <row r="99" ht="15.75" customHeight="1">
      <c r="A99" s="18" t="s">
        <v>184</v>
      </c>
      <c r="B99" s="19" t="s">
        <v>185</v>
      </c>
      <c r="C99" s="343">
        <v>45444.0</v>
      </c>
      <c r="D99" s="344">
        <v>45385.0</v>
      </c>
      <c r="E99" s="344">
        <v>45475.0</v>
      </c>
      <c r="F99" s="148"/>
      <c r="G99" s="344">
        <v>45542.0</v>
      </c>
      <c r="H99" s="136">
        <v>6.0</v>
      </c>
      <c r="I99" s="136">
        <v>5.0</v>
      </c>
      <c r="J99" s="136"/>
      <c r="K99" s="136"/>
      <c r="L99" s="148"/>
      <c r="M99" s="341"/>
      <c r="N99" s="148"/>
      <c r="O99" s="148"/>
      <c r="P99" s="148"/>
      <c r="Q99" s="342">
        <v>6.0</v>
      </c>
      <c r="R99" s="342">
        <v>2.0</v>
      </c>
      <c r="S99" s="148"/>
      <c r="T99" s="148"/>
      <c r="U99" s="148"/>
      <c r="V99" s="148"/>
      <c r="W99" s="148"/>
      <c r="X99" s="148"/>
      <c r="Y99" s="148">
        <v>13.0</v>
      </c>
      <c r="Z99" s="148">
        <v>11.0</v>
      </c>
      <c r="AA99" s="148">
        <v>10.0</v>
      </c>
      <c r="AB99" s="148">
        <v>4.0</v>
      </c>
      <c r="AC99" s="148"/>
      <c r="AD99" s="148"/>
      <c r="AE99" s="170"/>
      <c r="AF99" s="150"/>
      <c r="AG99" s="1">
        <v>8.0</v>
      </c>
      <c r="AH99" s="1"/>
      <c r="AI99" s="1"/>
      <c r="AJ99" s="1"/>
      <c r="AK99" s="1"/>
      <c r="AL99" s="1"/>
      <c r="AM99" s="1"/>
    </row>
    <row r="100" ht="15.75" customHeight="1">
      <c r="A100" s="18" t="s">
        <v>283</v>
      </c>
      <c r="B100" s="19" t="s">
        <v>185</v>
      </c>
      <c r="C100" s="343">
        <v>45445.0</v>
      </c>
      <c r="D100" s="344">
        <v>45383.0</v>
      </c>
      <c r="E100" s="344">
        <v>45384.0</v>
      </c>
      <c r="F100" s="148"/>
      <c r="G100" s="344">
        <v>45474.0</v>
      </c>
      <c r="H100" s="136">
        <v>4.0</v>
      </c>
      <c r="I100" s="136">
        <v>2.0</v>
      </c>
      <c r="J100" s="136"/>
      <c r="K100" s="136"/>
      <c r="L100" s="148"/>
      <c r="M100" s="341"/>
      <c r="N100" s="148"/>
      <c r="O100" s="148"/>
      <c r="P100" s="148"/>
      <c r="Q100" s="342">
        <v>5.0</v>
      </c>
      <c r="R100" s="342">
        <v>4.0</v>
      </c>
      <c r="S100" s="148"/>
      <c r="T100" s="148"/>
      <c r="U100" s="148">
        <v>4.0</v>
      </c>
      <c r="V100" s="148">
        <v>1.0</v>
      </c>
      <c r="W100" s="148"/>
      <c r="X100" s="148"/>
      <c r="Y100" s="148"/>
      <c r="Z100" s="148"/>
      <c r="AA100" s="148">
        <v>3.0</v>
      </c>
      <c r="AB100" s="148">
        <v>1.0</v>
      </c>
      <c r="AC100" s="148"/>
      <c r="AD100" s="148"/>
      <c r="AE100" s="170"/>
      <c r="AF100" s="150"/>
      <c r="AG100" s="1">
        <v>8.0</v>
      </c>
      <c r="AH100" s="1"/>
      <c r="AI100" s="1"/>
      <c r="AJ100" s="1"/>
      <c r="AK100" s="1"/>
      <c r="AL100" s="1"/>
      <c r="AM100" s="1"/>
    </row>
    <row r="101" ht="15.75" customHeight="1">
      <c r="A101" s="18" t="s">
        <v>186</v>
      </c>
      <c r="B101" s="19" t="s">
        <v>187</v>
      </c>
      <c r="C101" s="151"/>
      <c r="D101" s="344">
        <v>45480.0</v>
      </c>
      <c r="E101" s="344">
        <v>45445.0</v>
      </c>
      <c r="F101" s="148"/>
      <c r="G101" s="148"/>
      <c r="H101" s="136">
        <v>8.0</v>
      </c>
      <c r="I101" s="136">
        <v>6.0</v>
      </c>
      <c r="J101" s="136"/>
      <c r="K101" s="136"/>
      <c r="L101" s="148"/>
      <c r="M101" s="341"/>
      <c r="N101" s="148"/>
      <c r="O101" s="148"/>
      <c r="P101" s="148"/>
      <c r="Q101" s="342"/>
      <c r="R101" s="342"/>
      <c r="S101" s="148">
        <v>3.0</v>
      </c>
      <c r="T101" s="148">
        <v>3.0</v>
      </c>
      <c r="U101" s="148"/>
      <c r="V101" s="148"/>
      <c r="W101" s="148"/>
      <c r="X101" s="148"/>
      <c r="Y101" s="148"/>
      <c r="Z101" s="148"/>
      <c r="AA101" s="148"/>
      <c r="AB101" s="148"/>
      <c r="AC101" s="148">
        <v>4.0</v>
      </c>
      <c r="AD101" s="148">
        <v>1.0</v>
      </c>
      <c r="AE101" s="170"/>
      <c r="AF101" s="150"/>
      <c r="AG101" s="1">
        <v>4.0</v>
      </c>
      <c r="AH101" s="1"/>
      <c r="AI101" s="1"/>
      <c r="AJ101" s="1"/>
      <c r="AK101" s="1"/>
      <c r="AL101" s="1"/>
      <c r="AM101" s="1"/>
    </row>
    <row r="102" ht="15.75" customHeight="1">
      <c r="A102" s="18" t="s">
        <v>152</v>
      </c>
      <c r="B102" s="19" t="s">
        <v>153</v>
      </c>
      <c r="C102" s="343">
        <v>45383.0</v>
      </c>
      <c r="D102" s="344">
        <v>45447.0</v>
      </c>
      <c r="E102" s="148"/>
      <c r="F102" s="148"/>
      <c r="G102" s="148"/>
      <c r="H102" s="136"/>
      <c r="I102" s="136"/>
      <c r="J102" s="136"/>
      <c r="K102" s="136">
        <v>6.0</v>
      </c>
      <c r="L102" s="148">
        <v>5.0</v>
      </c>
      <c r="M102" s="341"/>
      <c r="N102" s="148"/>
      <c r="O102" s="148"/>
      <c r="P102" s="148"/>
      <c r="Q102" s="342">
        <v>5.0</v>
      </c>
      <c r="R102" s="342">
        <v>2.0</v>
      </c>
      <c r="S102" s="148"/>
      <c r="T102" s="148"/>
      <c r="U102" s="148">
        <v>2.0</v>
      </c>
      <c r="V102" s="148">
        <v>1.0</v>
      </c>
      <c r="W102" s="148"/>
      <c r="X102" s="148"/>
      <c r="Y102" s="148"/>
      <c r="Z102" s="148"/>
      <c r="AA102" s="148">
        <v>11.0</v>
      </c>
      <c r="AB102" s="148">
        <v>4.0</v>
      </c>
      <c r="AC102" s="148"/>
      <c r="AD102" s="148"/>
      <c r="AE102" s="170"/>
      <c r="AF102" s="150"/>
      <c r="AG102" s="1">
        <v>6.0</v>
      </c>
      <c r="AH102" s="1"/>
      <c r="AI102" s="1"/>
      <c r="AJ102" s="1"/>
      <c r="AK102" s="1"/>
      <c r="AL102" s="1"/>
      <c r="AM102" s="1"/>
    </row>
    <row r="103" ht="15.75" customHeight="1">
      <c r="A103" s="36" t="s">
        <v>156</v>
      </c>
      <c r="B103" s="37" t="s">
        <v>85</v>
      </c>
      <c r="C103" s="151"/>
      <c r="D103" s="344">
        <v>45447.0</v>
      </c>
      <c r="E103" s="148"/>
      <c r="F103" s="148"/>
      <c r="G103" s="148"/>
      <c r="H103" s="136"/>
      <c r="I103" s="136"/>
      <c r="J103" s="136"/>
      <c r="K103" s="136"/>
      <c r="L103" s="148"/>
      <c r="M103" s="341"/>
      <c r="N103" s="148"/>
      <c r="O103" s="148"/>
      <c r="P103" s="148"/>
      <c r="Q103" s="342"/>
      <c r="R103" s="342"/>
      <c r="S103" s="148"/>
      <c r="T103" s="148"/>
      <c r="U103" s="148"/>
      <c r="V103" s="148"/>
      <c r="W103" s="148"/>
      <c r="X103" s="148"/>
      <c r="Y103" s="148"/>
      <c r="Z103" s="148"/>
      <c r="AA103" s="148">
        <v>7.0</v>
      </c>
      <c r="AB103" s="148">
        <v>5.0</v>
      </c>
      <c r="AC103" s="148"/>
      <c r="AD103" s="148"/>
      <c r="AE103" s="170"/>
      <c r="AF103" s="150"/>
      <c r="AG103" s="1">
        <v>2.0</v>
      </c>
      <c r="AH103" s="1"/>
      <c r="AI103" s="1"/>
      <c r="AJ103" s="1"/>
      <c r="AK103" s="1"/>
      <c r="AL103" s="1"/>
      <c r="AM103" s="1"/>
    </row>
    <row r="104" ht="15.75" customHeight="1">
      <c r="A104" s="10" t="s">
        <v>157</v>
      </c>
      <c r="B104" s="11"/>
      <c r="C104" s="345"/>
      <c r="D104" s="346"/>
      <c r="E104" s="346"/>
      <c r="F104" s="346"/>
      <c r="G104" s="346"/>
      <c r="H104" s="346"/>
      <c r="I104" s="346"/>
      <c r="J104" s="346"/>
      <c r="K104" s="346"/>
      <c r="L104" s="346"/>
      <c r="M104" s="346"/>
      <c r="N104" s="346"/>
      <c r="O104" s="346"/>
      <c r="P104" s="346"/>
      <c r="Q104" s="347"/>
      <c r="R104" s="347"/>
      <c r="S104" s="346"/>
      <c r="T104" s="346"/>
      <c r="U104" s="346"/>
      <c r="V104" s="346"/>
      <c r="W104" s="346"/>
      <c r="X104" s="346"/>
      <c r="Y104" s="346"/>
      <c r="Z104" s="346"/>
      <c r="AA104" s="346"/>
      <c r="AB104" s="346"/>
      <c r="AC104" s="346"/>
      <c r="AD104" s="346"/>
      <c r="AE104" s="348"/>
      <c r="AF104" s="349"/>
      <c r="AG104" s="1"/>
      <c r="AH104" s="1"/>
      <c r="AI104" s="1"/>
      <c r="AJ104" s="1"/>
      <c r="AK104" s="1"/>
      <c r="AL104" s="1"/>
      <c r="AM104" s="1"/>
    </row>
    <row r="105" ht="15.75" customHeight="1">
      <c r="A105" s="57" t="s">
        <v>158</v>
      </c>
      <c r="B105" s="58" t="s">
        <v>159</v>
      </c>
      <c r="C105" s="343">
        <v>45445.0</v>
      </c>
      <c r="D105" s="344">
        <v>45475.0</v>
      </c>
      <c r="E105" s="344">
        <v>45474.0</v>
      </c>
      <c r="F105" s="344">
        <v>45323.0</v>
      </c>
      <c r="G105" s="344">
        <v>45566.0</v>
      </c>
      <c r="H105" s="136">
        <v>13.0</v>
      </c>
      <c r="I105" s="136">
        <v>2.0</v>
      </c>
      <c r="J105" s="136"/>
      <c r="K105" s="136"/>
      <c r="L105" s="148"/>
      <c r="M105" s="341"/>
      <c r="N105" s="148"/>
      <c r="O105" s="148"/>
      <c r="P105" s="148"/>
      <c r="Q105" s="342">
        <v>9.0</v>
      </c>
      <c r="R105" s="342">
        <v>3.0</v>
      </c>
      <c r="S105" s="148"/>
      <c r="T105" s="148"/>
      <c r="U105" s="148"/>
      <c r="V105" s="148"/>
      <c r="W105" s="148"/>
      <c r="X105" s="148"/>
      <c r="Y105" s="148"/>
      <c r="Z105" s="148"/>
      <c r="AA105" s="148">
        <v>15.0</v>
      </c>
      <c r="AB105" s="148">
        <v>7.0</v>
      </c>
      <c r="AC105" s="148"/>
      <c r="AD105" s="148"/>
      <c r="AE105" s="170"/>
      <c r="AF105" s="150"/>
      <c r="AG105" s="1">
        <v>8.0</v>
      </c>
      <c r="AH105" s="1"/>
      <c r="AI105" s="1"/>
      <c r="AJ105" s="1"/>
      <c r="AK105" s="1"/>
      <c r="AL105" s="1"/>
      <c r="AM105" s="1"/>
    </row>
    <row r="106" ht="15.75" customHeight="1">
      <c r="A106" s="18" t="s">
        <v>160</v>
      </c>
      <c r="B106" s="19" t="s">
        <v>159</v>
      </c>
      <c r="C106" s="343">
        <v>45474.0</v>
      </c>
      <c r="D106" s="344">
        <v>45474.0</v>
      </c>
      <c r="E106" s="148" t="s">
        <v>322</v>
      </c>
      <c r="F106" s="344">
        <v>45352.0</v>
      </c>
      <c r="G106" s="344">
        <v>45628.0</v>
      </c>
      <c r="H106" s="136">
        <v>13.0</v>
      </c>
      <c r="I106" s="136">
        <v>6.0</v>
      </c>
      <c r="J106" s="136"/>
      <c r="K106" s="136"/>
      <c r="L106" s="148"/>
      <c r="M106" s="341"/>
      <c r="N106" s="148"/>
      <c r="O106" s="148"/>
      <c r="P106" s="148"/>
      <c r="Q106" s="342">
        <v>10.0</v>
      </c>
      <c r="R106" s="342">
        <v>5.0</v>
      </c>
      <c r="S106" s="148"/>
      <c r="T106" s="148"/>
      <c r="U106" s="148"/>
      <c r="V106" s="148"/>
      <c r="W106" s="148"/>
      <c r="X106" s="148"/>
      <c r="Y106" s="148">
        <v>11.0</v>
      </c>
      <c r="Z106" s="148">
        <v>7.0</v>
      </c>
      <c r="AA106" s="148">
        <v>14.0</v>
      </c>
      <c r="AB106" s="148">
        <v>6.0</v>
      </c>
      <c r="AC106" s="148"/>
      <c r="AD106" s="148"/>
      <c r="AE106" s="170"/>
      <c r="AF106" s="150"/>
      <c r="AG106" s="1">
        <v>9.0</v>
      </c>
      <c r="AH106" s="1"/>
      <c r="AI106" s="1"/>
      <c r="AJ106" s="1"/>
      <c r="AK106" s="1"/>
      <c r="AL106" s="1"/>
      <c r="AM106" s="1"/>
    </row>
    <row r="107" ht="15.75" customHeight="1">
      <c r="A107" s="18" t="s">
        <v>161</v>
      </c>
      <c r="B107" s="19" t="s">
        <v>162</v>
      </c>
      <c r="C107" s="151"/>
      <c r="D107" s="344">
        <v>45476.0</v>
      </c>
      <c r="E107" s="148" t="s">
        <v>317</v>
      </c>
      <c r="F107" s="344">
        <v>45352.0</v>
      </c>
      <c r="G107" s="344">
        <v>45538.0</v>
      </c>
      <c r="H107" s="136"/>
      <c r="I107" s="136"/>
      <c r="J107" s="136"/>
      <c r="K107" s="136">
        <v>4.0</v>
      </c>
      <c r="L107" s="148">
        <v>1.0</v>
      </c>
      <c r="M107" s="341"/>
      <c r="N107" s="148"/>
      <c r="O107" s="148"/>
      <c r="P107" s="148"/>
      <c r="Q107" s="342">
        <v>6.0</v>
      </c>
      <c r="R107" s="342">
        <v>3.0</v>
      </c>
      <c r="S107" s="148"/>
      <c r="T107" s="148"/>
      <c r="U107" s="148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70"/>
      <c r="AF107" s="150"/>
      <c r="AG107" s="1">
        <v>6.0</v>
      </c>
      <c r="AH107" s="1"/>
      <c r="AI107" s="1"/>
      <c r="AJ107" s="1"/>
      <c r="AK107" s="1"/>
      <c r="AL107" s="1"/>
      <c r="AM107" s="1"/>
    </row>
    <row r="108" ht="15.75" customHeight="1">
      <c r="A108" s="18" t="s">
        <v>163</v>
      </c>
      <c r="B108" s="19" t="s">
        <v>164</v>
      </c>
      <c r="C108" s="343">
        <v>45444.0</v>
      </c>
      <c r="D108" s="344">
        <v>45477.0</v>
      </c>
      <c r="E108" s="344">
        <v>45444.0</v>
      </c>
      <c r="F108" s="148"/>
      <c r="G108" s="148"/>
      <c r="H108" s="136"/>
      <c r="I108" s="136"/>
      <c r="J108" s="136"/>
      <c r="K108" s="136">
        <v>5.0</v>
      </c>
      <c r="L108" s="148">
        <v>3.0</v>
      </c>
      <c r="M108" s="341"/>
      <c r="N108" s="148"/>
      <c r="O108" s="148"/>
      <c r="P108" s="148"/>
      <c r="Q108" s="342">
        <v>9.0</v>
      </c>
      <c r="R108" s="342">
        <v>6.0</v>
      </c>
      <c r="S108" s="148"/>
      <c r="T108" s="148"/>
      <c r="U108" s="148"/>
      <c r="V108" s="148"/>
      <c r="W108" s="148"/>
      <c r="X108" s="148"/>
      <c r="Y108" s="148"/>
      <c r="Z108" s="148"/>
      <c r="AA108" s="148">
        <v>14.0</v>
      </c>
      <c r="AB108" s="148">
        <v>7.0</v>
      </c>
      <c r="AC108" s="148"/>
      <c r="AD108" s="148"/>
      <c r="AE108" s="170"/>
      <c r="AF108" s="150"/>
      <c r="AG108" s="1">
        <v>6.0</v>
      </c>
      <c r="AH108" s="1"/>
      <c r="AI108" s="1"/>
      <c r="AJ108" s="1"/>
      <c r="AK108" s="1"/>
      <c r="AL108" s="1"/>
      <c r="AM108" s="1"/>
    </row>
    <row r="109" ht="15.75" customHeight="1">
      <c r="A109" s="18" t="s">
        <v>169</v>
      </c>
      <c r="B109" s="19" t="s">
        <v>170</v>
      </c>
      <c r="C109" s="343">
        <v>45448.0</v>
      </c>
      <c r="D109" s="344">
        <v>45480.0</v>
      </c>
      <c r="E109" s="344">
        <v>45414.0</v>
      </c>
      <c r="F109" s="344">
        <v>45352.0</v>
      </c>
      <c r="G109" s="148" t="s">
        <v>323</v>
      </c>
      <c r="H109" s="136">
        <v>14.0</v>
      </c>
      <c r="I109" s="136">
        <v>12.0</v>
      </c>
      <c r="J109" s="136"/>
      <c r="K109" s="136"/>
      <c r="L109" s="148"/>
      <c r="M109" s="341"/>
      <c r="N109" s="148"/>
      <c r="O109" s="148"/>
      <c r="P109" s="148"/>
      <c r="Q109" s="342">
        <v>5.0</v>
      </c>
      <c r="R109" s="342">
        <v>5.0</v>
      </c>
      <c r="S109" s="148"/>
      <c r="T109" s="148"/>
      <c r="U109" s="148"/>
      <c r="V109" s="148"/>
      <c r="W109" s="148"/>
      <c r="X109" s="148"/>
      <c r="Y109" s="148"/>
      <c r="Z109" s="148"/>
      <c r="AA109" s="148">
        <v>14.0</v>
      </c>
      <c r="AB109" s="148">
        <v>7.0</v>
      </c>
      <c r="AC109" s="148"/>
      <c r="AD109" s="148"/>
      <c r="AE109" s="170"/>
      <c r="AF109" s="150"/>
      <c r="AG109" s="1">
        <v>8.0</v>
      </c>
      <c r="AH109" s="1"/>
      <c r="AI109" s="1"/>
      <c r="AJ109" s="1"/>
      <c r="AK109" s="1"/>
      <c r="AL109" s="1"/>
      <c r="AM109" s="1"/>
    </row>
    <row r="110" ht="15.75" customHeight="1">
      <c r="A110" s="18" t="s">
        <v>64</v>
      </c>
      <c r="B110" s="19" t="s">
        <v>173</v>
      </c>
      <c r="C110" s="343">
        <v>45445.0</v>
      </c>
      <c r="D110" s="344">
        <v>45446.0</v>
      </c>
      <c r="E110" s="148" t="s">
        <v>320</v>
      </c>
      <c r="F110" s="148"/>
      <c r="G110" s="344">
        <v>45540.0</v>
      </c>
      <c r="H110" s="136">
        <v>13.0</v>
      </c>
      <c r="I110" s="136">
        <v>8.0</v>
      </c>
      <c r="J110" s="136"/>
      <c r="K110" s="136"/>
      <c r="L110" s="148"/>
      <c r="M110" s="341"/>
      <c r="N110" s="148"/>
      <c r="O110" s="148"/>
      <c r="P110" s="148"/>
      <c r="Q110" s="342"/>
      <c r="R110" s="342"/>
      <c r="S110" s="148"/>
      <c r="T110" s="148"/>
      <c r="U110" s="148"/>
      <c r="V110" s="148"/>
      <c r="W110" s="148"/>
      <c r="X110" s="148"/>
      <c r="Y110" s="148"/>
      <c r="Z110" s="148"/>
      <c r="AA110" s="148">
        <v>14.0</v>
      </c>
      <c r="AB110" s="148">
        <v>7.0</v>
      </c>
      <c r="AC110" s="148"/>
      <c r="AD110" s="148"/>
      <c r="AE110" s="170"/>
      <c r="AF110" s="150"/>
      <c r="AG110" s="1">
        <v>6.0</v>
      </c>
      <c r="AH110" s="1"/>
      <c r="AI110" s="1"/>
      <c r="AJ110" s="1"/>
      <c r="AK110" s="1"/>
      <c r="AL110" s="1"/>
      <c r="AM110" s="1"/>
    </row>
    <row r="111" ht="15.75" customHeight="1">
      <c r="A111" s="18" t="s">
        <v>284</v>
      </c>
      <c r="B111" s="19" t="s">
        <v>285</v>
      </c>
      <c r="C111" s="151"/>
      <c r="D111" s="344">
        <v>45413.0</v>
      </c>
      <c r="E111" s="148"/>
      <c r="F111" s="148"/>
      <c r="G111" s="148"/>
      <c r="H111" s="136">
        <v>10.0</v>
      </c>
      <c r="I111" s="136">
        <v>5.0</v>
      </c>
      <c r="J111" s="136"/>
      <c r="K111" s="136"/>
      <c r="L111" s="148"/>
      <c r="M111" s="341"/>
      <c r="N111" s="148"/>
      <c r="O111" s="148"/>
      <c r="P111" s="148"/>
      <c r="Q111" s="342">
        <v>9.0</v>
      </c>
      <c r="R111" s="342">
        <v>2.0</v>
      </c>
      <c r="S111" s="148"/>
      <c r="T111" s="148"/>
      <c r="U111" s="148"/>
      <c r="V111" s="148"/>
      <c r="W111" s="148"/>
      <c r="X111" s="148"/>
      <c r="Y111" s="148"/>
      <c r="Z111" s="148"/>
      <c r="AA111" s="148">
        <v>13.0</v>
      </c>
      <c r="AB111" s="148">
        <v>8.0</v>
      </c>
      <c r="AC111" s="148"/>
      <c r="AD111" s="148"/>
      <c r="AE111" s="170"/>
      <c r="AF111" s="150"/>
      <c r="AG111" s="1">
        <v>4.0</v>
      </c>
      <c r="AH111" s="1"/>
      <c r="AI111" s="1"/>
      <c r="AJ111" s="1"/>
      <c r="AK111" s="1"/>
      <c r="AL111" s="1"/>
      <c r="AM111" s="1"/>
    </row>
    <row r="112" ht="15.75" customHeight="1">
      <c r="A112" s="18" t="s">
        <v>176</v>
      </c>
      <c r="B112" s="19" t="s">
        <v>147</v>
      </c>
      <c r="C112" s="343">
        <v>45445.0</v>
      </c>
      <c r="D112" s="344">
        <v>45445.0</v>
      </c>
      <c r="E112" s="344">
        <v>45475.0</v>
      </c>
      <c r="F112" s="148"/>
      <c r="G112" s="344">
        <v>45507.0</v>
      </c>
      <c r="H112" s="136"/>
      <c r="I112" s="136"/>
      <c r="J112" s="350">
        <v>45354.0</v>
      </c>
      <c r="K112" s="136"/>
      <c r="L112" s="148"/>
      <c r="M112" s="341"/>
      <c r="N112" s="148"/>
      <c r="O112" s="148"/>
      <c r="P112" s="148"/>
      <c r="Q112" s="342">
        <v>8.0</v>
      </c>
      <c r="R112" s="342">
        <v>5.0</v>
      </c>
      <c r="S112" s="148"/>
      <c r="T112" s="148"/>
      <c r="U112" s="148"/>
      <c r="V112" s="148"/>
      <c r="W112" s="148"/>
      <c r="X112" s="148"/>
      <c r="Y112" s="148"/>
      <c r="Z112" s="148"/>
      <c r="AA112" s="148">
        <v>15.0</v>
      </c>
      <c r="AB112" s="148">
        <v>10.0</v>
      </c>
      <c r="AC112" s="148"/>
      <c r="AD112" s="148"/>
      <c r="AE112" s="170"/>
      <c r="AF112" s="150"/>
      <c r="AG112" s="1">
        <v>7.0</v>
      </c>
      <c r="AH112" s="1"/>
      <c r="AI112" s="1"/>
      <c r="AJ112" s="1"/>
      <c r="AK112" s="1"/>
      <c r="AL112" s="1"/>
      <c r="AM112" s="1"/>
    </row>
    <row r="113" ht="15.75" customHeight="1">
      <c r="A113" s="18" t="s">
        <v>177</v>
      </c>
      <c r="B113" s="19" t="s">
        <v>178</v>
      </c>
      <c r="C113" s="343">
        <v>45444.0</v>
      </c>
      <c r="D113" s="344">
        <v>45479.0</v>
      </c>
      <c r="E113" s="344">
        <v>45475.0</v>
      </c>
      <c r="F113" s="148" t="s">
        <v>317</v>
      </c>
      <c r="G113" s="148" t="s">
        <v>324</v>
      </c>
      <c r="H113" s="136">
        <v>9.0</v>
      </c>
      <c r="I113" s="136">
        <v>8.0</v>
      </c>
      <c r="J113" s="136"/>
      <c r="K113" s="136"/>
      <c r="L113" s="148"/>
      <c r="M113" s="341"/>
      <c r="N113" s="148"/>
      <c r="O113" s="148"/>
      <c r="P113" s="148"/>
      <c r="Q113" s="342">
        <v>6.0</v>
      </c>
      <c r="R113" s="342">
        <v>3.0</v>
      </c>
      <c r="S113" s="148"/>
      <c r="T113" s="148"/>
      <c r="U113" s="148"/>
      <c r="V113" s="148"/>
      <c r="W113" s="148"/>
      <c r="X113" s="148"/>
      <c r="Y113" s="148"/>
      <c r="Z113" s="148"/>
      <c r="AA113" s="148">
        <v>8.0</v>
      </c>
      <c r="AB113" s="148">
        <v>3.0</v>
      </c>
      <c r="AC113" s="148"/>
      <c r="AD113" s="148"/>
      <c r="AE113" s="170"/>
      <c r="AF113" s="150"/>
      <c r="AG113" s="1">
        <v>8.0</v>
      </c>
      <c r="AH113" s="1"/>
      <c r="AI113" s="1"/>
      <c r="AJ113" s="1"/>
      <c r="AK113" s="1"/>
      <c r="AL113" s="1"/>
      <c r="AM113" s="1"/>
    </row>
    <row r="114" ht="15.75" customHeight="1">
      <c r="A114" s="18" t="s">
        <v>286</v>
      </c>
      <c r="B114" s="19" t="s">
        <v>180</v>
      </c>
      <c r="C114" s="343">
        <v>45447.0</v>
      </c>
      <c r="D114" s="344">
        <v>45445.0</v>
      </c>
      <c r="E114" s="344">
        <v>45476.0</v>
      </c>
      <c r="F114" s="148"/>
      <c r="G114" s="344">
        <v>45601.0</v>
      </c>
      <c r="H114" s="136">
        <v>14.0</v>
      </c>
      <c r="I114" s="136">
        <v>8.0</v>
      </c>
      <c r="J114" s="136"/>
      <c r="K114" s="136"/>
      <c r="L114" s="148"/>
      <c r="M114" s="341"/>
      <c r="N114" s="148"/>
      <c r="O114" s="148"/>
      <c r="P114" s="148"/>
      <c r="Q114" s="342">
        <v>12.0</v>
      </c>
      <c r="R114" s="342">
        <v>8.0</v>
      </c>
      <c r="S114" s="148"/>
      <c r="T114" s="148"/>
      <c r="U114" s="148"/>
      <c r="V114" s="148"/>
      <c r="W114" s="148"/>
      <c r="X114" s="148"/>
      <c r="Y114" s="148"/>
      <c r="Z114" s="148"/>
      <c r="AA114" s="148">
        <v>17.0</v>
      </c>
      <c r="AB114" s="148">
        <v>12.0</v>
      </c>
      <c r="AC114" s="148"/>
      <c r="AD114" s="148"/>
      <c r="AE114" s="170"/>
      <c r="AF114" s="150"/>
      <c r="AG114" s="1">
        <v>7.0</v>
      </c>
      <c r="AH114" s="1"/>
      <c r="AI114" s="1"/>
      <c r="AJ114" s="1"/>
      <c r="AK114" s="1"/>
      <c r="AL114" s="1"/>
      <c r="AM114" s="1"/>
    </row>
    <row r="115" ht="15.75" customHeight="1">
      <c r="A115" s="79" t="s">
        <v>287</v>
      </c>
      <c r="B115" s="115" t="s">
        <v>288</v>
      </c>
      <c r="C115" s="351">
        <v>45474.0</v>
      </c>
      <c r="D115" s="352">
        <v>45385.0</v>
      </c>
      <c r="E115" s="353"/>
      <c r="F115" s="352">
        <v>45353.0</v>
      </c>
      <c r="G115" s="353"/>
      <c r="H115" s="155"/>
      <c r="I115" s="155"/>
      <c r="J115" s="155"/>
      <c r="K115" s="155"/>
      <c r="L115" s="353"/>
      <c r="M115" s="354"/>
      <c r="N115" s="353"/>
      <c r="O115" s="353"/>
      <c r="P115" s="353"/>
      <c r="Q115" s="355">
        <v>4.0</v>
      </c>
      <c r="R115" s="355">
        <v>4.0</v>
      </c>
      <c r="S115" s="353"/>
      <c r="T115" s="353"/>
      <c r="U115" s="353"/>
      <c r="V115" s="353"/>
      <c r="W115" s="353"/>
      <c r="X115" s="353"/>
      <c r="Y115" s="353"/>
      <c r="Z115" s="353"/>
      <c r="AA115" s="353">
        <v>13.0</v>
      </c>
      <c r="AB115" s="353">
        <v>8.0</v>
      </c>
      <c r="AC115" s="353"/>
      <c r="AD115" s="353"/>
      <c r="AE115" s="242"/>
      <c r="AF115" s="244"/>
      <c r="AG115" s="1">
        <v>5.0</v>
      </c>
      <c r="AH115" s="1"/>
      <c r="AI115" s="1"/>
      <c r="AJ115" s="1"/>
      <c r="AK115" s="1"/>
      <c r="AL115" s="1"/>
      <c r="AM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356"/>
      <c r="N116" s="1"/>
      <c r="O116" s="1"/>
      <c r="P116" s="1"/>
      <c r="Q116" s="258"/>
      <c r="R116" s="258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356"/>
      <c r="N117" s="1"/>
      <c r="O117" s="1"/>
      <c r="P117" s="1"/>
      <c r="Q117" s="258"/>
      <c r="R117" s="258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356"/>
      <c r="N118" s="1"/>
      <c r="O118" s="1"/>
      <c r="P118" s="1"/>
      <c r="Q118" s="258"/>
      <c r="R118" s="258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356"/>
      <c r="N119" s="1"/>
      <c r="O119" s="1"/>
      <c r="P119" s="1"/>
      <c r="Q119" s="258"/>
      <c r="R119" s="258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356"/>
      <c r="N120" s="1"/>
      <c r="O120" s="1"/>
      <c r="P120" s="1"/>
      <c r="Q120" s="258"/>
      <c r="R120" s="258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356"/>
      <c r="N121" s="1"/>
      <c r="O121" s="1"/>
      <c r="P121" s="1"/>
      <c r="Q121" s="258"/>
      <c r="R121" s="258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356"/>
      <c r="N122" s="1"/>
      <c r="O122" s="1"/>
      <c r="P122" s="1"/>
      <c r="Q122" s="258"/>
      <c r="R122" s="258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56"/>
      <c r="N123" s="1"/>
      <c r="O123" s="1"/>
      <c r="P123" s="1"/>
      <c r="Q123" s="258"/>
      <c r="R123" s="258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356"/>
      <c r="N124" s="1"/>
      <c r="O124" s="1"/>
      <c r="P124" s="1"/>
      <c r="Q124" s="258"/>
      <c r="R124" s="258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356"/>
      <c r="N125" s="1"/>
      <c r="O125" s="1"/>
      <c r="P125" s="1"/>
      <c r="Q125" s="258"/>
      <c r="R125" s="258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356"/>
      <c r="N126" s="1"/>
      <c r="O126" s="1"/>
      <c r="P126" s="1"/>
      <c r="Q126" s="258"/>
      <c r="R126" s="258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356"/>
      <c r="N127" s="1"/>
      <c r="O127" s="1"/>
      <c r="P127" s="1"/>
      <c r="Q127" s="258"/>
      <c r="R127" s="258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356"/>
      <c r="N128" s="1"/>
      <c r="O128" s="1"/>
      <c r="P128" s="1"/>
      <c r="Q128" s="258"/>
      <c r="R128" s="258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356"/>
      <c r="N129" s="1"/>
      <c r="O129" s="1"/>
      <c r="P129" s="1"/>
      <c r="Q129" s="258"/>
      <c r="R129" s="258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356"/>
      <c r="N130" s="1"/>
      <c r="O130" s="1"/>
      <c r="P130" s="1"/>
      <c r="Q130" s="258"/>
      <c r="R130" s="258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356"/>
      <c r="N131" s="1"/>
      <c r="O131" s="1"/>
      <c r="P131" s="1"/>
      <c r="Q131" s="258"/>
      <c r="R131" s="258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356"/>
      <c r="N132" s="1"/>
      <c r="O132" s="1"/>
      <c r="P132" s="1"/>
      <c r="Q132" s="258"/>
      <c r="R132" s="258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356"/>
      <c r="N133" s="1"/>
      <c r="O133" s="1"/>
      <c r="P133" s="1"/>
      <c r="Q133" s="258"/>
      <c r="R133" s="258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356"/>
      <c r="N134" s="1"/>
      <c r="O134" s="1"/>
      <c r="P134" s="1"/>
      <c r="Q134" s="258"/>
      <c r="R134" s="258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356"/>
      <c r="N135" s="1"/>
      <c r="O135" s="1"/>
      <c r="P135" s="1"/>
      <c r="Q135" s="258"/>
      <c r="R135" s="258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356"/>
      <c r="N136" s="1"/>
      <c r="O136" s="1"/>
      <c r="P136" s="1"/>
      <c r="Q136" s="258"/>
      <c r="R136" s="258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356"/>
      <c r="N137" s="1"/>
      <c r="O137" s="1"/>
      <c r="P137" s="1"/>
      <c r="Q137" s="258"/>
      <c r="R137" s="258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356"/>
      <c r="N138" s="1"/>
      <c r="O138" s="1"/>
      <c r="P138" s="1"/>
      <c r="Q138" s="258"/>
      <c r="R138" s="258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356"/>
      <c r="N139" s="1"/>
      <c r="O139" s="1"/>
      <c r="P139" s="1"/>
      <c r="Q139" s="258"/>
      <c r="R139" s="258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356"/>
      <c r="N140" s="1"/>
      <c r="O140" s="1"/>
      <c r="P140" s="1"/>
      <c r="Q140" s="258"/>
      <c r="R140" s="258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356"/>
      <c r="N141" s="1"/>
      <c r="O141" s="1"/>
      <c r="P141" s="1"/>
      <c r="Q141" s="258"/>
      <c r="R141" s="258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356"/>
      <c r="N142" s="1"/>
      <c r="O142" s="1"/>
      <c r="P142" s="1"/>
      <c r="Q142" s="258"/>
      <c r="R142" s="258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356"/>
      <c r="N143" s="1"/>
      <c r="O143" s="1"/>
      <c r="P143" s="1"/>
      <c r="Q143" s="258"/>
      <c r="R143" s="258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356"/>
      <c r="N144" s="1"/>
      <c r="O144" s="1"/>
      <c r="P144" s="1"/>
      <c r="Q144" s="258"/>
      <c r="R144" s="258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356"/>
      <c r="N145" s="1"/>
      <c r="O145" s="1"/>
      <c r="P145" s="1"/>
      <c r="Q145" s="258"/>
      <c r="R145" s="258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356"/>
      <c r="N146" s="1"/>
      <c r="O146" s="1"/>
      <c r="P146" s="1"/>
      <c r="Q146" s="258"/>
      <c r="R146" s="258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356"/>
      <c r="N147" s="1"/>
      <c r="O147" s="1"/>
      <c r="P147" s="1"/>
      <c r="Q147" s="258"/>
      <c r="R147" s="258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356"/>
      <c r="N148" s="1"/>
      <c r="O148" s="1"/>
      <c r="P148" s="1"/>
      <c r="Q148" s="258"/>
      <c r="R148" s="258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356"/>
      <c r="N149" s="1"/>
      <c r="O149" s="1"/>
      <c r="P149" s="1"/>
      <c r="Q149" s="258"/>
      <c r="R149" s="258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356"/>
      <c r="N150" s="1"/>
      <c r="O150" s="1"/>
      <c r="P150" s="1"/>
      <c r="Q150" s="258"/>
      <c r="R150" s="258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356"/>
      <c r="N151" s="1"/>
      <c r="O151" s="1"/>
      <c r="P151" s="1"/>
      <c r="Q151" s="258"/>
      <c r="R151" s="258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356"/>
      <c r="N152" s="1"/>
      <c r="O152" s="1"/>
      <c r="P152" s="1"/>
      <c r="Q152" s="258"/>
      <c r="R152" s="258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356"/>
      <c r="N153" s="1"/>
      <c r="O153" s="1"/>
      <c r="P153" s="1"/>
      <c r="Q153" s="258"/>
      <c r="R153" s="258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356"/>
      <c r="N154" s="1"/>
      <c r="O154" s="1"/>
      <c r="P154" s="1"/>
      <c r="Q154" s="258"/>
      <c r="R154" s="258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356"/>
      <c r="N155" s="1"/>
      <c r="O155" s="1"/>
      <c r="P155" s="1"/>
      <c r="Q155" s="258"/>
      <c r="R155" s="258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356"/>
      <c r="N156" s="1"/>
      <c r="O156" s="1"/>
      <c r="P156" s="1"/>
      <c r="Q156" s="258"/>
      <c r="R156" s="258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356"/>
      <c r="N157" s="1"/>
      <c r="O157" s="1"/>
      <c r="P157" s="1"/>
      <c r="Q157" s="258"/>
      <c r="R157" s="258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356"/>
      <c r="N158" s="1"/>
      <c r="O158" s="1"/>
      <c r="P158" s="1"/>
      <c r="Q158" s="258"/>
      <c r="R158" s="258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356"/>
      <c r="N159" s="1"/>
      <c r="O159" s="1"/>
      <c r="P159" s="1"/>
      <c r="Q159" s="258"/>
      <c r="R159" s="258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356"/>
      <c r="N160" s="1"/>
      <c r="O160" s="1"/>
      <c r="P160" s="1"/>
      <c r="Q160" s="258"/>
      <c r="R160" s="258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356"/>
      <c r="N161" s="1"/>
      <c r="O161" s="1"/>
      <c r="P161" s="1"/>
      <c r="Q161" s="258"/>
      <c r="R161" s="258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356"/>
      <c r="N162" s="1"/>
      <c r="O162" s="1"/>
      <c r="P162" s="1"/>
      <c r="Q162" s="258"/>
      <c r="R162" s="258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356"/>
      <c r="N163" s="1"/>
      <c r="O163" s="1"/>
      <c r="P163" s="1"/>
      <c r="Q163" s="258"/>
      <c r="R163" s="258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356"/>
      <c r="N164" s="1"/>
      <c r="O164" s="1"/>
      <c r="P164" s="1"/>
      <c r="Q164" s="258"/>
      <c r="R164" s="258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356"/>
      <c r="N165" s="1"/>
      <c r="O165" s="1"/>
      <c r="P165" s="1"/>
      <c r="Q165" s="258"/>
      <c r="R165" s="258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356"/>
      <c r="N166" s="1"/>
      <c r="O166" s="1"/>
      <c r="P166" s="1"/>
      <c r="Q166" s="258"/>
      <c r="R166" s="258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356"/>
      <c r="N167" s="1"/>
      <c r="O167" s="1"/>
      <c r="P167" s="1"/>
      <c r="Q167" s="258"/>
      <c r="R167" s="258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356"/>
      <c r="N168" s="1"/>
      <c r="O168" s="1"/>
      <c r="P168" s="1"/>
      <c r="Q168" s="258"/>
      <c r="R168" s="258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356"/>
      <c r="N169" s="1"/>
      <c r="O169" s="1"/>
      <c r="P169" s="1"/>
      <c r="Q169" s="258"/>
      <c r="R169" s="258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356"/>
      <c r="N170" s="1"/>
      <c r="O170" s="1"/>
      <c r="P170" s="1"/>
      <c r="Q170" s="258"/>
      <c r="R170" s="258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356"/>
      <c r="N171" s="1"/>
      <c r="O171" s="1"/>
      <c r="P171" s="1"/>
      <c r="Q171" s="258"/>
      <c r="R171" s="258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356"/>
      <c r="N172" s="1"/>
      <c r="O172" s="1"/>
      <c r="P172" s="1"/>
      <c r="Q172" s="258"/>
      <c r="R172" s="258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356"/>
      <c r="N173" s="1"/>
      <c r="O173" s="1"/>
      <c r="P173" s="1"/>
      <c r="Q173" s="258"/>
      <c r="R173" s="258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356"/>
      <c r="N174" s="1"/>
      <c r="O174" s="1"/>
      <c r="P174" s="1"/>
      <c r="Q174" s="258"/>
      <c r="R174" s="258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356"/>
      <c r="N175" s="1"/>
      <c r="O175" s="1"/>
      <c r="P175" s="1"/>
      <c r="Q175" s="258"/>
      <c r="R175" s="258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356"/>
      <c r="N176" s="1"/>
      <c r="O176" s="1"/>
      <c r="P176" s="1"/>
      <c r="Q176" s="258"/>
      <c r="R176" s="258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356"/>
      <c r="N177" s="1"/>
      <c r="O177" s="1"/>
      <c r="P177" s="1"/>
      <c r="Q177" s="258"/>
      <c r="R177" s="258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356"/>
      <c r="N178" s="1"/>
      <c r="O178" s="1"/>
      <c r="P178" s="1"/>
      <c r="Q178" s="258"/>
      <c r="R178" s="258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356"/>
      <c r="N179" s="1"/>
      <c r="O179" s="1"/>
      <c r="P179" s="1"/>
      <c r="Q179" s="258"/>
      <c r="R179" s="258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356"/>
      <c r="N180" s="1"/>
      <c r="O180" s="1"/>
      <c r="P180" s="1"/>
      <c r="Q180" s="258"/>
      <c r="R180" s="258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356"/>
      <c r="N181" s="1"/>
      <c r="O181" s="1"/>
      <c r="P181" s="1"/>
      <c r="Q181" s="258"/>
      <c r="R181" s="258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356"/>
      <c r="N182" s="1"/>
      <c r="O182" s="1"/>
      <c r="P182" s="1"/>
      <c r="Q182" s="258"/>
      <c r="R182" s="258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356"/>
      <c r="N183" s="1"/>
      <c r="O183" s="1"/>
      <c r="P183" s="1"/>
      <c r="Q183" s="258"/>
      <c r="R183" s="258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356"/>
      <c r="N184" s="1"/>
      <c r="O184" s="1"/>
      <c r="P184" s="1"/>
      <c r="Q184" s="258"/>
      <c r="R184" s="258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356"/>
      <c r="N185" s="1"/>
      <c r="O185" s="1"/>
      <c r="P185" s="1"/>
      <c r="Q185" s="258"/>
      <c r="R185" s="258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356"/>
      <c r="N186" s="1"/>
      <c r="O186" s="1"/>
      <c r="P186" s="1"/>
      <c r="Q186" s="258"/>
      <c r="R186" s="258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356"/>
      <c r="N187" s="1"/>
      <c r="O187" s="1"/>
      <c r="P187" s="1"/>
      <c r="Q187" s="258"/>
      <c r="R187" s="258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356"/>
      <c r="N188" s="1"/>
      <c r="O188" s="1"/>
      <c r="P188" s="1"/>
      <c r="Q188" s="258"/>
      <c r="R188" s="258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356"/>
      <c r="N189" s="1"/>
      <c r="O189" s="1"/>
      <c r="P189" s="1"/>
      <c r="Q189" s="258"/>
      <c r="R189" s="258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356"/>
      <c r="N190" s="1"/>
      <c r="O190" s="1"/>
      <c r="P190" s="1"/>
      <c r="Q190" s="258"/>
      <c r="R190" s="258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356"/>
      <c r="N191" s="1"/>
      <c r="O191" s="1"/>
      <c r="P191" s="1"/>
      <c r="Q191" s="258"/>
      <c r="R191" s="258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356"/>
      <c r="N192" s="1"/>
      <c r="O192" s="1"/>
      <c r="P192" s="1"/>
      <c r="Q192" s="258"/>
      <c r="R192" s="258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356"/>
      <c r="N193" s="1"/>
      <c r="O193" s="1"/>
      <c r="P193" s="1"/>
      <c r="Q193" s="258"/>
      <c r="R193" s="258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356"/>
      <c r="N194" s="1"/>
      <c r="O194" s="1"/>
      <c r="P194" s="1"/>
      <c r="Q194" s="258"/>
      <c r="R194" s="258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356"/>
      <c r="N195" s="1"/>
      <c r="O195" s="1"/>
      <c r="P195" s="1"/>
      <c r="Q195" s="258"/>
      <c r="R195" s="258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356"/>
      <c r="N196" s="1"/>
      <c r="O196" s="1"/>
      <c r="P196" s="1"/>
      <c r="Q196" s="258"/>
      <c r="R196" s="258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356"/>
      <c r="N197" s="1"/>
      <c r="O197" s="1"/>
      <c r="P197" s="1"/>
      <c r="Q197" s="258"/>
      <c r="R197" s="258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356"/>
      <c r="N198" s="1"/>
      <c r="O198" s="1"/>
      <c r="P198" s="1"/>
      <c r="Q198" s="258"/>
      <c r="R198" s="258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356"/>
      <c r="N199" s="1"/>
      <c r="O199" s="1"/>
      <c r="P199" s="1"/>
      <c r="Q199" s="258"/>
      <c r="R199" s="258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356"/>
      <c r="N200" s="1"/>
      <c r="O200" s="1"/>
      <c r="P200" s="1"/>
      <c r="Q200" s="258"/>
      <c r="R200" s="258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356"/>
      <c r="N201" s="1"/>
      <c r="O201" s="1"/>
      <c r="P201" s="1"/>
      <c r="Q201" s="258"/>
      <c r="R201" s="258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356"/>
      <c r="N202" s="1"/>
      <c r="O202" s="1"/>
      <c r="P202" s="1"/>
      <c r="Q202" s="258"/>
      <c r="R202" s="258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356"/>
      <c r="N203" s="1"/>
      <c r="O203" s="1"/>
      <c r="P203" s="1"/>
      <c r="Q203" s="258"/>
      <c r="R203" s="258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356"/>
      <c r="N204" s="1"/>
      <c r="O204" s="1"/>
      <c r="P204" s="1"/>
      <c r="Q204" s="258"/>
      <c r="R204" s="258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356"/>
      <c r="N205" s="1"/>
      <c r="O205" s="1"/>
      <c r="P205" s="1"/>
      <c r="Q205" s="258"/>
      <c r="R205" s="258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356"/>
      <c r="N206" s="1"/>
      <c r="O206" s="1"/>
      <c r="P206" s="1"/>
      <c r="Q206" s="258"/>
      <c r="R206" s="258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356"/>
      <c r="N207" s="1"/>
      <c r="O207" s="1"/>
      <c r="P207" s="1"/>
      <c r="Q207" s="258"/>
      <c r="R207" s="258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356"/>
      <c r="N208" s="1"/>
      <c r="O208" s="1"/>
      <c r="P208" s="1"/>
      <c r="Q208" s="258"/>
      <c r="R208" s="258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356"/>
      <c r="N209" s="1"/>
      <c r="O209" s="1"/>
      <c r="P209" s="1"/>
      <c r="Q209" s="258"/>
      <c r="R209" s="258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356"/>
      <c r="N210" s="1"/>
      <c r="O210" s="1"/>
      <c r="P210" s="1"/>
      <c r="Q210" s="258"/>
      <c r="R210" s="258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356"/>
      <c r="N211" s="1"/>
      <c r="O211" s="1"/>
      <c r="P211" s="1"/>
      <c r="Q211" s="258"/>
      <c r="R211" s="258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356"/>
      <c r="N212" s="1"/>
      <c r="O212" s="1"/>
      <c r="P212" s="1"/>
      <c r="Q212" s="258"/>
      <c r="R212" s="258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356"/>
      <c r="N213" s="1"/>
      <c r="O213" s="1"/>
      <c r="P213" s="1"/>
      <c r="Q213" s="258"/>
      <c r="R213" s="258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356"/>
      <c r="N214" s="1"/>
      <c r="O214" s="1"/>
      <c r="P214" s="1"/>
      <c r="Q214" s="258"/>
      <c r="R214" s="258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356"/>
      <c r="N215" s="1"/>
      <c r="O215" s="1"/>
      <c r="P215" s="1"/>
      <c r="Q215" s="258"/>
      <c r="R215" s="258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356"/>
      <c r="N216" s="1"/>
      <c r="O216" s="1"/>
      <c r="P216" s="1"/>
      <c r="Q216" s="258"/>
      <c r="R216" s="258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356"/>
      <c r="N217" s="1"/>
      <c r="O217" s="1"/>
      <c r="P217" s="1"/>
      <c r="Q217" s="258"/>
      <c r="R217" s="258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356"/>
      <c r="N218" s="1"/>
      <c r="O218" s="1"/>
      <c r="P218" s="1"/>
      <c r="Q218" s="258"/>
      <c r="R218" s="258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356"/>
      <c r="N219" s="1"/>
      <c r="O219" s="1"/>
      <c r="P219" s="1"/>
      <c r="Q219" s="258"/>
      <c r="R219" s="258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356"/>
      <c r="N220" s="1"/>
      <c r="O220" s="1"/>
      <c r="P220" s="1"/>
      <c r="Q220" s="258"/>
      <c r="R220" s="258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356"/>
      <c r="N221" s="1"/>
      <c r="O221" s="1"/>
      <c r="P221" s="1"/>
      <c r="Q221" s="258"/>
      <c r="R221" s="258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356"/>
      <c r="N222" s="1"/>
      <c r="O222" s="1"/>
      <c r="P222" s="1"/>
      <c r="Q222" s="258"/>
      <c r="R222" s="258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356"/>
      <c r="N223" s="1"/>
      <c r="O223" s="1"/>
      <c r="P223" s="1"/>
      <c r="Q223" s="258"/>
      <c r="R223" s="258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356"/>
      <c r="N224" s="1"/>
      <c r="O224" s="1"/>
      <c r="P224" s="1"/>
      <c r="Q224" s="258"/>
      <c r="R224" s="258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356"/>
      <c r="N225" s="1"/>
      <c r="O225" s="1"/>
      <c r="P225" s="1"/>
      <c r="Q225" s="258"/>
      <c r="R225" s="258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356"/>
      <c r="N226" s="1"/>
      <c r="O226" s="1"/>
      <c r="P226" s="1"/>
      <c r="Q226" s="258"/>
      <c r="R226" s="258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356"/>
      <c r="N227" s="1"/>
      <c r="O227" s="1"/>
      <c r="P227" s="1"/>
      <c r="Q227" s="258"/>
      <c r="R227" s="258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356"/>
      <c r="N228" s="1"/>
      <c r="O228" s="1"/>
      <c r="P228" s="1"/>
      <c r="Q228" s="258"/>
      <c r="R228" s="258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356"/>
      <c r="N229" s="1"/>
      <c r="O229" s="1"/>
      <c r="P229" s="1"/>
      <c r="Q229" s="258"/>
      <c r="R229" s="258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356"/>
      <c r="N230" s="1"/>
      <c r="O230" s="1"/>
      <c r="P230" s="1"/>
      <c r="Q230" s="258"/>
      <c r="R230" s="258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356"/>
      <c r="N231" s="1"/>
      <c r="O231" s="1"/>
      <c r="P231" s="1"/>
      <c r="Q231" s="258"/>
      <c r="R231" s="258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356"/>
      <c r="N232" s="1"/>
      <c r="O232" s="1"/>
      <c r="P232" s="1"/>
      <c r="Q232" s="258"/>
      <c r="R232" s="258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356"/>
      <c r="N233" s="1"/>
      <c r="O233" s="1"/>
      <c r="P233" s="1"/>
      <c r="Q233" s="258"/>
      <c r="R233" s="258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356"/>
      <c r="N234" s="1"/>
      <c r="O234" s="1"/>
      <c r="P234" s="1"/>
      <c r="Q234" s="258"/>
      <c r="R234" s="258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356"/>
      <c r="N235" s="1"/>
      <c r="O235" s="1"/>
      <c r="P235" s="1"/>
      <c r="Q235" s="258"/>
      <c r="R235" s="258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356"/>
      <c r="N236" s="1"/>
      <c r="O236" s="1"/>
      <c r="P236" s="1"/>
      <c r="Q236" s="258"/>
      <c r="R236" s="258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356"/>
      <c r="N237" s="1"/>
      <c r="O237" s="1"/>
      <c r="P237" s="1"/>
      <c r="Q237" s="258"/>
      <c r="R237" s="258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356"/>
      <c r="N238" s="1"/>
      <c r="O238" s="1"/>
      <c r="P238" s="1"/>
      <c r="Q238" s="258"/>
      <c r="R238" s="258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356"/>
      <c r="N239" s="1"/>
      <c r="O239" s="1"/>
      <c r="P239" s="1"/>
      <c r="Q239" s="258"/>
      <c r="R239" s="258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356"/>
      <c r="N240" s="1"/>
      <c r="O240" s="1"/>
      <c r="P240" s="1"/>
      <c r="Q240" s="258"/>
      <c r="R240" s="258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356"/>
      <c r="N241" s="1"/>
      <c r="O241" s="1"/>
      <c r="P241" s="1"/>
      <c r="Q241" s="258"/>
      <c r="R241" s="258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356"/>
      <c r="N242" s="1"/>
      <c r="O242" s="1"/>
      <c r="P242" s="1"/>
      <c r="Q242" s="258"/>
      <c r="R242" s="258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356"/>
      <c r="N243" s="1"/>
      <c r="O243" s="1"/>
      <c r="P243" s="1"/>
      <c r="Q243" s="258"/>
      <c r="R243" s="258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356"/>
      <c r="N244" s="1"/>
      <c r="O244" s="1"/>
      <c r="P244" s="1"/>
      <c r="Q244" s="258"/>
      <c r="R244" s="258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356"/>
      <c r="N245" s="1"/>
      <c r="O245" s="1"/>
      <c r="P245" s="1"/>
      <c r="Q245" s="258"/>
      <c r="R245" s="258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356"/>
      <c r="N246" s="1"/>
      <c r="O246" s="1"/>
      <c r="P246" s="1"/>
      <c r="Q246" s="258"/>
      <c r="R246" s="258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356"/>
      <c r="N247" s="1"/>
      <c r="O247" s="1"/>
      <c r="P247" s="1"/>
      <c r="Q247" s="258"/>
      <c r="R247" s="258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356"/>
      <c r="N248" s="1"/>
      <c r="O248" s="1"/>
      <c r="P248" s="1"/>
      <c r="Q248" s="258"/>
      <c r="R248" s="258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356"/>
      <c r="N249" s="1"/>
      <c r="O249" s="1"/>
      <c r="P249" s="1"/>
      <c r="Q249" s="258"/>
      <c r="R249" s="258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356"/>
      <c r="N250" s="1"/>
      <c r="O250" s="1"/>
      <c r="P250" s="1"/>
      <c r="Q250" s="258"/>
      <c r="R250" s="258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356"/>
      <c r="N251" s="1"/>
      <c r="O251" s="1"/>
      <c r="P251" s="1"/>
      <c r="Q251" s="258"/>
      <c r="R251" s="258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356"/>
      <c r="N252" s="1"/>
      <c r="O252" s="1"/>
      <c r="P252" s="1"/>
      <c r="Q252" s="258"/>
      <c r="R252" s="258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356"/>
      <c r="N253" s="1"/>
      <c r="O253" s="1"/>
      <c r="P253" s="1"/>
      <c r="Q253" s="258"/>
      <c r="R253" s="258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356"/>
      <c r="N254" s="1"/>
      <c r="O254" s="1"/>
      <c r="P254" s="1"/>
      <c r="Q254" s="258"/>
      <c r="R254" s="258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356"/>
      <c r="N255" s="1"/>
      <c r="O255" s="1"/>
      <c r="P255" s="1"/>
      <c r="Q255" s="258"/>
      <c r="R255" s="258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356"/>
      <c r="N256" s="1"/>
      <c r="O256" s="1"/>
      <c r="P256" s="1"/>
      <c r="Q256" s="258"/>
      <c r="R256" s="258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356"/>
      <c r="N257" s="1"/>
      <c r="O257" s="1"/>
      <c r="P257" s="1"/>
      <c r="Q257" s="258"/>
      <c r="R257" s="258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356"/>
      <c r="N258" s="1"/>
      <c r="O258" s="1"/>
      <c r="P258" s="1"/>
      <c r="Q258" s="258"/>
      <c r="R258" s="258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356"/>
      <c r="N259" s="1"/>
      <c r="O259" s="1"/>
      <c r="P259" s="1"/>
      <c r="Q259" s="258"/>
      <c r="R259" s="258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356"/>
      <c r="N260" s="1"/>
      <c r="O260" s="1"/>
      <c r="P260" s="1"/>
      <c r="Q260" s="258"/>
      <c r="R260" s="258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356"/>
      <c r="N261" s="1"/>
      <c r="O261" s="1"/>
      <c r="P261" s="1"/>
      <c r="Q261" s="258"/>
      <c r="R261" s="258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356"/>
      <c r="N262" s="1"/>
      <c r="O262" s="1"/>
      <c r="P262" s="1"/>
      <c r="Q262" s="258"/>
      <c r="R262" s="258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356"/>
      <c r="N263" s="1"/>
      <c r="O263" s="1"/>
      <c r="P263" s="1"/>
      <c r="Q263" s="258"/>
      <c r="R263" s="258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356"/>
      <c r="N264" s="1"/>
      <c r="O264" s="1"/>
      <c r="P264" s="1"/>
      <c r="Q264" s="258"/>
      <c r="R264" s="258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356"/>
      <c r="N265" s="1"/>
      <c r="O265" s="1"/>
      <c r="P265" s="1"/>
      <c r="Q265" s="258"/>
      <c r="R265" s="258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356"/>
      <c r="N266" s="1"/>
      <c r="O266" s="1"/>
      <c r="P266" s="1"/>
      <c r="Q266" s="258"/>
      <c r="R266" s="258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356"/>
      <c r="N267" s="1"/>
      <c r="O267" s="1"/>
      <c r="P267" s="1"/>
      <c r="Q267" s="258"/>
      <c r="R267" s="258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356"/>
      <c r="N268" s="1"/>
      <c r="O268" s="1"/>
      <c r="P268" s="1"/>
      <c r="Q268" s="258"/>
      <c r="R268" s="258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356"/>
      <c r="N269" s="1"/>
      <c r="O269" s="1"/>
      <c r="P269" s="1"/>
      <c r="Q269" s="258"/>
      <c r="R269" s="258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356"/>
      <c r="N270" s="1"/>
      <c r="O270" s="1"/>
      <c r="P270" s="1"/>
      <c r="Q270" s="258"/>
      <c r="R270" s="258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356"/>
      <c r="N271" s="1"/>
      <c r="O271" s="1"/>
      <c r="P271" s="1"/>
      <c r="Q271" s="258"/>
      <c r="R271" s="258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356"/>
      <c r="N272" s="1"/>
      <c r="O272" s="1"/>
      <c r="P272" s="1"/>
      <c r="Q272" s="258"/>
      <c r="R272" s="258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356"/>
      <c r="N273" s="1"/>
      <c r="O273" s="1"/>
      <c r="P273" s="1"/>
      <c r="Q273" s="258"/>
      <c r="R273" s="258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356"/>
      <c r="N274" s="1"/>
      <c r="O274" s="1"/>
      <c r="P274" s="1"/>
      <c r="Q274" s="258"/>
      <c r="R274" s="258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356"/>
      <c r="N275" s="1"/>
      <c r="O275" s="1"/>
      <c r="P275" s="1"/>
      <c r="Q275" s="258"/>
      <c r="R275" s="258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356"/>
      <c r="N276" s="1"/>
      <c r="O276" s="1"/>
      <c r="P276" s="1"/>
      <c r="Q276" s="258"/>
      <c r="R276" s="258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356"/>
      <c r="N277" s="1"/>
      <c r="O277" s="1"/>
      <c r="P277" s="1"/>
      <c r="Q277" s="258"/>
      <c r="R277" s="258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356"/>
      <c r="N278" s="1"/>
      <c r="O278" s="1"/>
      <c r="P278" s="1"/>
      <c r="Q278" s="258"/>
      <c r="R278" s="258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356"/>
      <c r="N279" s="1"/>
      <c r="O279" s="1"/>
      <c r="P279" s="1"/>
      <c r="Q279" s="258"/>
      <c r="R279" s="258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356"/>
      <c r="N280" s="1"/>
      <c r="O280" s="1"/>
      <c r="P280" s="1"/>
      <c r="Q280" s="258"/>
      <c r="R280" s="258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356"/>
      <c r="N281" s="1"/>
      <c r="O281" s="1"/>
      <c r="P281" s="1"/>
      <c r="Q281" s="258"/>
      <c r="R281" s="258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356"/>
      <c r="N282" s="1"/>
      <c r="O282" s="1"/>
      <c r="P282" s="1"/>
      <c r="Q282" s="258"/>
      <c r="R282" s="258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356"/>
      <c r="N283" s="1"/>
      <c r="O283" s="1"/>
      <c r="P283" s="1"/>
      <c r="Q283" s="258"/>
      <c r="R283" s="258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356"/>
      <c r="N284" s="1"/>
      <c r="O284" s="1"/>
      <c r="P284" s="1"/>
      <c r="Q284" s="258"/>
      <c r="R284" s="258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356"/>
      <c r="N285" s="1"/>
      <c r="O285" s="1"/>
      <c r="P285" s="1"/>
      <c r="Q285" s="258"/>
      <c r="R285" s="258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356"/>
      <c r="N286" s="1"/>
      <c r="O286" s="1"/>
      <c r="P286" s="1"/>
      <c r="Q286" s="258"/>
      <c r="R286" s="258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356"/>
      <c r="N287" s="1"/>
      <c r="O287" s="1"/>
      <c r="P287" s="1"/>
      <c r="Q287" s="258"/>
      <c r="R287" s="258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356"/>
      <c r="N288" s="1"/>
      <c r="O288" s="1"/>
      <c r="P288" s="1"/>
      <c r="Q288" s="258"/>
      <c r="R288" s="258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356"/>
      <c r="N289" s="1"/>
      <c r="O289" s="1"/>
      <c r="P289" s="1"/>
      <c r="Q289" s="258"/>
      <c r="R289" s="258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356"/>
      <c r="N290" s="1"/>
      <c r="O290" s="1"/>
      <c r="P290" s="1"/>
      <c r="Q290" s="258"/>
      <c r="R290" s="258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356"/>
      <c r="N291" s="1"/>
      <c r="O291" s="1"/>
      <c r="P291" s="1"/>
      <c r="Q291" s="258"/>
      <c r="R291" s="258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356"/>
      <c r="N292" s="1"/>
      <c r="O292" s="1"/>
      <c r="P292" s="1"/>
      <c r="Q292" s="258"/>
      <c r="R292" s="258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356"/>
      <c r="N293" s="1"/>
      <c r="O293" s="1"/>
      <c r="P293" s="1"/>
      <c r="Q293" s="258"/>
      <c r="R293" s="258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356"/>
      <c r="N294" s="1"/>
      <c r="O294" s="1"/>
      <c r="P294" s="1"/>
      <c r="Q294" s="258"/>
      <c r="R294" s="258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356"/>
      <c r="N295" s="1"/>
      <c r="O295" s="1"/>
      <c r="P295" s="1"/>
      <c r="Q295" s="258"/>
      <c r="R295" s="258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356"/>
      <c r="N296" s="1"/>
      <c r="O296" s="1"/>
      <c r="P296" s="1"/>
      <c r="Q296" s="258"/>
      <c r="R296" s="258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356"/>
      <c r="N297" s="1"/>
      <c r="O297" s="1"/>
      <c r="P297" s="1"/>
      <c r="Q297" s="258"/>
      <c r="R297" s="258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356"/>
      <c r="N298" s="1"/>
      <c r="O298" s="1"/>
      <c r="P298" s="1"/>
      <c r="Q298" s="258"/>
      <c r="R298" s="258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356"/>
      <c r="N299" s="1"/>
      <c r="O299" s="1"/>
      <c r="P299" s="1"/>
      <c r="Q299" s="258"/>
      <c r="R299" s="258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356"/>
      <c r="N300" s="1"/>
      <c r="O300" s="1"/>
      <c r="P300" s="1"/>
      <c r="Q300" s="258"/>
      <c r="R300" s="258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356"/>
      <c r="N301" s="1"/>
      <c r="O301" s="1"/>
      <c r="P301" s="1"/>
      <c r="Q301" s="258"/>
      <c r="R301" s="258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356"/>
      <c r="N302" s="1"/>
      <c r="O302" s="1"/>
      <c r="P302" s="1"/>
      <c r="Q302" s="258"/>
      <c r="R302" s="258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356"/>
      <c r="N303" s="1"/>
      <c r="O303" s="1"/>
      <c r="P303" s="1"/>
      <c r="Q303" s="258"/>
      <c r="R303" s="258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356"/>
      <c r="N304" s="1"/>
      <c r="O304" s="1"/>
      <c r="P304" s="1"/>
      <c r="Q304" s="258"/>
      <c r="R304" s="258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356"/>
      <c r="N305" s="1"/>
      <c r="O305" s="1"/>
      <c r="P305" s="1"/>
      <c r="Q305" s="258"/>
      <c r="R305" s="258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356"/>
      <c r="N306" s="1"/>
      <c r="O306" s="1"/>
      <c r="P306" s="1"/>
      <c r="Q306" s="258"/>
      <c r="R306" s="258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356"/>
      <c r="N307" s="1"/>
      <c r="O307" s="1"/>
      <c r="P307" s="1"/>
      <c r="Q307" s="258"/>
      <c r="R307" s="258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356"/>
      <c r="N308" s="1"/>
      <c r="O308" s="1"/>
      <c r="P308" s="1"/>
      <c r="Q308" s="258"/>
      <c r="R308" s="258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356"/>
      <c r="N309" s="1"/>
      <c r="O309" s="1"/>
      <c r="P309" s="1"/>
      <c r="Q309" s="258"/>
      <c r="R309" s="258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356"/>
      <c r="N310" s="1"/>
      <c r="O310" s="1"/>
      <c r="P310" s="1"/>
      <c r="Q310" s="258"/>
      <c r="R310" s="258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356"/>
      <c r="N311" s="1"/>
      <c r="O311" s="1"/>
      <c r="P311" s="1"/>
      <c r="Q311" s="258"/>
      <c r="R311" s="258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356"/>
      <c r="N312" s="1"/>
      <c r="O312" s="1"/>
      <c r="P312" s="1"/>
      <c r="Q312" s="258"/>
      <c r="R312" s="258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356"/>
      <c r="N313" s="1"/>
      <c r="O313" s="1"/>
      <c r="P313" s="1"/>
      <c r="Q313" s="258"/>
      <c r="R313" s="258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356"/>
      <c r="N314" s="1"/>
      <c r="O314" s="1"/>
      <c r="P314" s="1"/>
      <c r="Q314" s="258"/>
      <c r="R314" s="258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356"/>
      <c r="N315" s="1"/>
      <c r="O315" s="1"/>
      <c r="P315" s="1"/>
      <c r="Q315" s="258"/>
      <c r="R315" s="258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U1:V1"/>
    <mergeCell ref="W1:X1"/>
    <mergeCell ref="Y1:Z1"/>
    <mergeCell ref="AA1:AB1"/>
    <mergeCell ref="AC1:AD1"/>
    <mergeCell ref="AE1:AF1"/>
    <mergeCell ref="A2:B2"/>
    <mergeCell ref="A18:B18"/>
    <mergeCell ref="A54:B54"/>
    <mergeCell ref="A72:B72"/>
    <mergeCell ref="A88:B88"/>
    <mergeCell ref="A104:B104"/>
    <mergeCell ref="A1:B1"/>
    <mergeCell ref="H1:I1"/>
    <mergeCell ref="K1:L1"/>
    <mergeCell ref="M1:N1"/>
    <mergeCell ref="O1:P1"/>
    <mergeCell ref="Q1:R1"/>
    <mergeCell ref="S1:T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11.25"/>
    <col customWidth="1" min="2" max="2" width="13.25"/>
    <col customWidth="1" min="3" max="20" width="7.25"/>
    <col customWidth="1" min="21" max="26" width="5.13"/>
  </cols>
  <sheetData>
    <row r="1" ht="15.75" customHeight="1">
      <c r="A1" s="122"/>
      <c r="B1" s="123"/>
      <c r="C1" s="13" t="s">
        <v>193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11"/>
      <c r="U1" s="357"/>
    </row>
    <row r="2" ht="15.75" customHeight="1">
      <c r="A2" s="124" t="s">
        <v>234</v>
      </c>
      <c r="B2" s="125"/>
      <c r="C2" s="6" t="s">
        <v>194</v>
      </c>
      <c r="D2" s="7" t="s">
        <v>195</v>
      </c>
      <c r="E2" s="7" t="s">
        <v>196</v>
      </c>
      <c r="F2" s="7" t="s">
        <v>325</v>
      </c>
      <c r="G2" s="7" t="s">
        <v>326</v>
      </c>
      <c r="H2" s="126" t="s">
        <v>327</v>
      </c>
      <c r="I2" s="6" t="s">
        <v>199</v>
      </c>
      <c r="J2" s="7" t="s">
        <v>200</v>
      </c>
      <c r="K2" s="126" t="s">
        <v>201</v>
      </c>
      <c r="L2" s="6" t="s">
        <v>202</v>
      </c>
      <c r="M2" s="7" t="s">
        <v>203</v>
      </c>
      <c r="N2" s="126" t="s">
        <v>204</v>
      </c>
      <c r="O2" s="6" t="s">
        <v>205</v>
      </c>
      <c r="P2" s="7" t="s">
        <v>206</v>
      </c>
      <c r="Q2" s="126" t="s">
        <v>207</v>
      </c>
      <c r="R2" s="6" t="s">
        <v>208</v>
      </c>
      <c r="S2" s="7" t="s">
        <v>209</v>
      </c>
      <c r="T2" s="126" t="s">
        <v>210</v>
      </c>
      <c r="U2" s="358"/>
      <c r="V2" s="358"/>
      <c r="W2" s="358"/>
      <c r="X2" s="358"/>
      <c r="Y2" s="358"/>
      <c r="Z2" s="358"/>
    </row>
    <row r="3" ht="15.75" customHeight="1">
      <c r="A3" s="127" t="s">
        <v>6</v>
      </c>
      <c r="B3" s="128"/>
      <c r="C3" s="129"/>
      <c r="D3" s="130"/>
      <c r="E3" s="130"/>
      <c r="F3" s="130"/>
      <c r="G3" s="130"/>
      <c r="H3" s="131"/>
      <c r="I3" s="129"/>
      <c r="J3" s="130"/>
      <c r="K3" s="131"/>
      <c r="L3" s="129"/>
      <c r="M3" s="130"/>
      <c r="N3" s="131"/>
      <c r="O3" s="132"/>
      <c r="P3" s="133"/>
      <c r="Q3" s="134"/>
      <c r="R3" s="129"/>
      <c r="S3" s="130"/>
      <c r="T3" s="131"/>
      <c r="U3" s="359"/>
      <c r="V3" s="359"/>
      <c r="W3" s="359"/>
      <c r="X3" s="359"/>
      <c r="Y3" s="359"/>
      <c r="Z3" s="359"/>
    </row>
    <row r="4" ht="15.75" customHeight="1">
      <c r="A4" s="18" t="s">
        <v>235</v>
      </c>
      <c r="B4" s="19" t="s">
        <v>236</v>
      </c>
      <c r="C4" s="151"/>
      <c r="D4" s="148"/>
      <c r="E4" s="148"/>
      <c r="F4" s="148"/>
      <c r="G4" s="148"/>
      <c r="H4" s="150"/>
      <c r="I4" s="151"/>
      <c r="J4" s="148"/>
      <c r="K4" s="150"/>
      <c r="L4" s="151"/>
      <c r="M4" s="148"/>
      <c r="N4" s="150"/>
      <c r="O4" s="151"/>
      <c r="P4" s="148"/>
      <c r="Q4" s="150"/>
      <c r="R4" s="151"/>
      <c r="S4" s="148"/>
      <c r="T4" s="150"/>
      <c r="U4" s="358"/>
      <c r="V4" s="358"/>
      <c r="W4" s="358"/>
      <c r="X4" s="358"/>
      <c r="Y4" s="358"/>
      <c r="Z4" s="358"/>
    </row>
    <row r="5" ht="15.75" customHeight="1">
      <c r="A5" s="18" t="s">
        <v>40</v>
      </c>
      <c r="B5" s="19" t="s">
        <v>41</v>
      </c>
      <c r="C5" s="151"/>
      <c r="D5" s="148"/>
      <c r="E5" s="148"/>
      <c r="F5" s="148"/>
      <c r="G5" s="148"/>
      <c r="H5" s="150"/>
      <c r="I5" s="151"/>
      <c r="J5" s="148"/>
      <c r="K5" s="150"/>
      <c r="L5" s="151"/>
      <c r="M5" s="148"/>
      <c r="N5" s="150"/>
      <c r="O5" s="151"/>
      <c r="P5" s="148"/>
      <c r="Q5" s="150"/>
      <c r="R5" s="151"/>
      <c r="S5" s="148"/>
      <c r="T5" s="150"/>
      <c r="U5" s="358"/>
      <c r="V5" s="358"/>
      <c r="W5" s="358"/>
      <c r="X5" s="358"/>
      <c r="Y5" s="358"/>
      <c r="Z5" s="358"/>
    </row>
    <row r="6" ht="15.75" customHeight="1">
      <c r="A6" s="18" t="s">
        <v>44</v>
      </c>
      <c r="B6" s="19" t="s">
        <v>45</v>
      </c>
      <c r="C6" s="151"/>
      <c r="D6" s="148"/>
      <c r="E6" s="148"/>
      <c r="F6" s="148"/>
      <c r="G6" s="148"/>
      <c r="H6" s="150"/>
      <c r="I6" s="151"/>
      <c r="J6" s="148"/>
      <c r="K6" s="150"/>
      <c r="L6" s="151"/>
      <c r="M6" s="148"/>
      <c r="N6" s="150"/>
      <c r="O6" s="151"/>
      <c r="P6" s="148"/>
      <c r="Q6" s="150"/>
      <c r="R6" s="151"/>
      <c r="S6" s="148"/>
      <c r="T6" s="150"/>
      <c r="U6" s="358"/>
      <c r="V6" s="358"/>
      <c r="W6" s="358"/>
      <c r="X6" s="358"/>
      <c r="Y6" s="358"/>
      <c r="Z6" s="358"/>
    </row>
    <row r="7" ht="15.75" customHeight="1">
      <c r="A7" s="18" t="s">
        <v>237</v>
      </c>
      <c r="B7" s="19" t="s">
        <v>238</v>
      </c>
      <c r="C7" s="151" t="s">
        <v>213</v>
      </c>
      <c r="D7" s="148" t="s">
        <v>214</v>
      </c>
      <c r="E7" s="148"/>
      <c r="F7" s="148"/>
      <c r="G7" s="148"/>
      <c r="H7" s="150"/>
      <c r="I7" s="151" t="s">
        <v>213</v>
      </c>
      <c r="J7" s="148"/>
      <c r="K7" s="150"/>
      <c r="L7" s="151"/>
      <c r="M7" s="148"/>
      <c r="N7" s="150"/>
      <c r="O7" s="151"/>
      <c r="P7" s="148"/>
      <c r="Q7" s="150"/>
      <c r="R7" s="151"/>
      <c r="S7" s="148"/>
      <c r="T7" s="150"/>
      <c r="U7" s="358"/>
      <c r="V7" s="358"/>
      <c r="W7" s="358"/>
      <c r="X7" s="358"/>
      <c r="Y7" s="358"/>
      <c r="Z7" s="358"/>
    </row>
    <row r="8" ht="15.75" customHeight="1">
      <c r="A8" s="18" t="s">
        <v>239</v>
      </c>
      <c r="B8" s="19" t="s">
        <v>59</v>
      </c>
      <c r="C8" s="151"/>
      <c r="D8" s="148"/>
      <c r="E8" s="148"/>
      <c r="F8" s="148"/>
      <c r="G8" s="148"/>
      <c r="H8" s="150"/>
      <c r="I8" s="151"/>
      <c r="J8" s="148"/>
      <c r="K8" s="150"/>
      <c r="L8" s="151"/>
      <c r="M8" s="148"/>
      <c r="N8" s="150"/>
      <c r="O8" s="151"/>
      <c r="P8" s="148"/>
      <c r="Q8" s="150"/>
      <c r="R8" s="151"/>
      <c r="S8" s="148"/>
      <c r="T8" s="150"/>
      <c r="U8" s="358"/>
      <c r="V8" s="358"/>
      <c r="W8" s="358"/>
      <c r="X8" s="358"/>
      <c r="Y8" s="358"/>
      <c r="Z8" s="358"/>
    </row>
    <row r="9" ht="15.75" customHeight="1">
      <c r="A9" s="18" t="s">
        <v>240</v>
      </c>
      <c r="B9" s="19" t="s">
        <v>108</v>
      </c>
      <c r="C9" s="151"/>
      <c r="D9" s="148"/>
      <c r="E9" s="148"/>
      <c r="F9" s="148"/>
      <c r="G9" s="148"/>
      <c r="H9" s="150"/>
      <c r="I9" s="151"/>
      <c r="J9" s="148"/>
      <c r="K9" s="150"/>
      <c r="L9" s="151"/>
      <c r="M9" s="148"/>
      <c r="N9" s="150"/>
      <c r="O9" s="151"/>
      <c r="P9" s="148"/>
      <c r="Q9" s="150"/>
      <c r="R9" s="151"/>
      <c r="S9" s="148"/>
      <c r="T9" s="150"/>
      <c r="U9" s="358"/>
      <c r="V9" s="358"/>
      <c r="W9" s="358"/>
      <c r="X9" s="358"/>
      <c r="Y9" s="358"/>
      <c r="Z9" s="358"/>
    </row>
    <row r="10" ht="15.75" customHeight="1">
      <c r="A10" s="18" t="s">
        <v>71</v>
      </c>
      <c r="B10" s="19" t="s">
        <v>72</v>
      </c>
      <c r="C10" s="151"/>
      <c r="D10" s="148"/>
      <c r="E10" s="148"/>
      <c r="F10" s="148"/>
      <c r="G10" s="148"/>
      <c r="H10" s="150"/>
      <c r="I10" s="151"/>
      <c r="J10" s="148"/>
      <c r="K10" s="150"/>
      <c r="L10" s="151"/>
      <c r="M10" s="148"/>
      <c r="N10" s="150"/>
      <c r="O10" s="151"/>
      <c r="P10" s="148"/>
      <c r="Q10" s="150"/>
      <c r="R10" s="151"/>
      <c r="S10" s="148"/>
      <c r="T10" s="150"/>
      <c r="U10" s="358"/>
      <c r="V10" s="358"/>
      <c r="W10" s="358"/>
      <c r="X10" s="358"/>
      <c r="Y10" s="358"/>
      <c r="Z10" s="358"/>
    </row>
    <row r="11" ht="15.75" customHeight="1">
      <c r="A11" s="18" t="s">
        <v>22</v>
      </c>
      <c r="B11" s="19" t="s">
        <v>23</v>
      </c>
      <c r="C11" s="151"/>
      <c r="D11" s="148"/>
      <c r="E11" s="148"/>
      <c r="F11" s="148"/>
      <c r="G11" s="148"/>
      <c r="H11" s="150"/>
      <c r="I11" s="151"/>
      <c r="J11" s="148"/>
      <c r="K11" s="150"/>
      <c r="L11" s="151"/>
      <c r="M11" s="148"/>
      <c r="N11" s="150"/>
      <c r="O11" s="151"/>
      <c r="P11" s="148"/>
      <c r="Q11" s="150"/>
      <c r="R11" s="151"/>
      <c r="S11" s="148"/>
      <c r="T11" s="150"/>
      <c r="U11" s="358"/>
      <c r="V11" s="358"/>
      <c r="W11" s="358"/>
      <c r="X11" s="358"/>
      <c r="Y11" s="358"/>
      <c r="Z11" s="358"/>
    </row>
    <row r="12" ht="15.75" customHeight="1">
      <c r="A12" s="18" t="s">
        <v>25</v>
      </c>
      <c r="B12" s="19" t="s">
        <v>26</v>
      </c>
      <c r="C12" s="151"/>
      <c r="D12" s="148"/>
      <c r="E12" s="148"/>
      <c r="F12" s="148"/>
      <c r="G12" s="148"/>
      <c r="H12" s="150"/>
      <c r="I12" s="151"/>
      <c r="J12" s="148"/>
      <c r="K12" s="150"/>
      <c r="L12" s="151"/>
      <c r="M12" s="148"/>
      <c r="N12" s="150"/>
      <c r="O12" s="151"/>
      <c r="P12" s="148"/>
      <c r="Q12" s="150"/>
      <c r="R12" s="151"/>
      <c r="S12" s="148"/>
      <c r="T12" s="150"/>
      <c r="U12" s="358"/>
      <c r="V12" s="358"/>
      <c r="W12" s="358"/>
      <c r="X12" s="358"/>
      <c r="Y12" s="358"/>
      <c r="Z12" s="358"/>
    </row>
    <row r="13" ht="15.75" customHeight="1">
      <c r="A13" s="18" t="s">
        <v>29</v>
      </c>
      <c r="B13" s="19" t="s">
        <v>30</v>
      </c>
      <c r="C13" s="151"/>
      <c r="D13" s="148"/>
      <c r="E13" s="148"/>
      <c r="F13" s="148"/>
      <c r="G13" s="148"/>
      <c r="H13" s="150"/>
      <c r="I13" s="151"/>
      <c r="J13" s="148"/>
      <c r="K13" s="150"/>
      <c r="L13" s="151" t="s">
        <v>214</v>
      </c>
      <c r="M13" s="148"/>
      <c r="N13" s="150"/>
      <c r="O13" s="151"/>
      <c r="P13" s="148"/>
      <c r="Q13" s="150"/>
      <c r="R13" s="151"/>
      <c r="S13" s="148"/>
      <c r="T13" s="150"/>
      <c r="U13" s="358"/>
      <c r="V13" s="358"/>
      <c r="W13" s="358"/>
      <c r="X13" s="358"/>
      <c r="Y13" s="358"/>
      <c r="Z13" s="358"/>
    </row>
    <row r="14" ht="15.75" customHeight="1">
      <c r="A14" s="18" t="s">
        <v>80</v>
      </c>
      <c r="B14" s="19" t="s">
        <v>81</v>
      </c>
      <c r="C14" s="151"/>
      <c r="D14" s="148"/>
      <c r="E14" s="148"/>
      <c r="F14" s="148"/>
      <c r="G14" s="148"/>
      <c r="H14" s="150"/>
      <c r="I14" s="151"/>
      <c r="J14" s="148"/>
      <c r="K14" s="150"/>
      <c r="L14" s="151"/>
      <c r="M14" s="148"/>
      <c r="N14" s="150"/>
      <c r="O14" s="151"/>
      <c r="P14" s="148"/>
      <c r="Q14" s="150"/>
      <c r="R14" s="151"/>
      <c r="S14" s="148"/>
      <c r="T14" s="150"/>
      <c r="U14" s="358"/>
      <c r="V14" s="358"/>
      <c r="W14" s="358"/>
      <c r="X14" s="358"/>
      <c r="Y14" s="358"/>
      <c r="Z14" s="358"/>
    </row>
    <row r="15" ht="15.75" customHeight="1">
      <c r="A15" s="18" t="s">
        <v>31</v>
      </c>
      <c r="B15" s="19" t="s">
        <v>32</v>
      </c>
      <c r="C15" s="151"/>
      <c r="D15" s="148"/>
      <c r="E15" s="148"/>
      <c r="F15" s="148"/>
      <c r="G15" s="148"/>
      <c r="H15" s="150"/>
      <c r="I15" s="151"/>
      <c r="J15" s="148"/>
      <c r="K15" s="150"/>
      <c r="L15" s="151"/>
      <c r="M15" s="148"/>
      <c r="N15" s="150"/>
      <c r="O15" s="151"/>
      <c r="P15" s="148"/>
      <c r="Q15" s="150"/>
      <c r="R15" s="151"/>
      <c r="S15" s="148"/>
      <c r="T15" s="150"/>
      <c r="U15" s="358"/>
      <c r="V15" s="358"/>
      <c r="W15" s="358"/>
      <c r="X15" s="358"/>
      <c r="Y15" s="358"/>
      <c r="Z15" s="358"/>
    </row>
    <row r="16" ht="15.75" customHeight="1">
      <c r="A16" s="18" t="s">
        <v>33</v>
      </c>
      <c r="B16" s="19" t="s">
        <v>32</v>
      </c>
      <c r="C16" s="151"/>
      <c r="D16" s="148"/>
      <c r="E16" s="148"/>
      <c r="F16" s="148"/>
      <c r="G16" s="148"/>
      <c r="H16" s="150"/>
      <c r="I16" s="151"/>
      <c r="J16" s="148"/>
      <c r="K16" s="150"/>
      <c r="L16" s="151"/>
      <c r="M16" s="148"/>
      <c r="N16" s="150"/>
      <c r="O16" s="151"/>
      <c r="P16" s="148"/>
      <c r="Q16" s="150"/>
      <c r="R16" s="151"/>
      <c r="S16" s="148"/>
      <c r="T16" s="150"/>
      <c r="U16" s="358"/>
      <c r="V16" s="358"/>
      <c r="W16" s="358"/>
      <c r="X16" s="358"/>
      <c r="Y16" s="358"/>
      <c r="Z16" s="358"/>
    </row>
    <row r="17" ht="15.75" customHeight="1">
      <c r="A17" s="18" t="s">
        <v>82</v>
      </c>
      <c r="B17" s="19" t="s">
        <v>83</v>
      </c>
      <c r="C17" s="151"/>
      <c r="D17" s="148"/>
      <c r="E17" s="148"/>
      <c r="F17" s="148"/>
      <c r="G17" s="148"/>
      <c r="H17" s="150"/>
      <c r="I17" s="151"/>
      <c r="J17" s="148"/>
      <c r="K17" s="150"/>
      <c r="L17" s="151"/>
      <c r="M17" s="148" t="s">
        <v>214</v>
      </c>
      <c r="N17" s="150"/>
      <c r="O17" s="151"/>
      <c r="P17" s="148"/>
      <c r="Q17" s="150"/>
      <c r="R17" s="151"/>
      <c r="S17" s="148"/>
      <c r="T17" s="150"/>
      <c r="U17" s="358"/>
      <c r="V17" s="358"/>
      <c r="W17" s="358"/>
      <c r="X17" s="358"/>
      <c r="Y17" s="358"/>
      <c r="Z17" s="358"/>
    </row>
    <row r="18" ht="15.75" customHeight="1">
      <c r="A18" s="18" t="s">
        <v>34</v>
      </c>
      <c r="B18" s="19" t="s">
        <v>35</v>
      </c>
      <c r="C18" s="151"/>
      <c r="D18" s="148"/>
      <c r="E18" s="148"/>
      <c r="F18" s="148"/>
      <c r="G18" s="148"/>
      <c r="H18" s="150"/>
      <c r="I18" s="151"/>
      <c r="J18" s="148"/>
      <c r="K18" s="150"/>
      <c r="L18" s="151"/>
      <c r="M18" s="148"/>
      <c r="N18" s="150"/>
      <c r="O18" s="151"/>
      <c r="P18" s="148"/>
      <c r="Q18" s="150"/>
      <c r="R18" s="151"/>
      <c r="S18" s="148"/>
      <c r="T18" s="150"/>
      <c r="U18" s="358"/>
      <c r="V18" s="358"/>
      <c r="W18" s="358"/>
      <c r="X18" s="358"/>
      <c r="Y18" s="358"/>
      <c r="Z18" s="358"/>
    </row>
    <row r="19" ht="15.75" customHeight="1">
      <c r="A19" s="127" t="s">
        <v>36</v>
      </c>
      <c r="B19" s="128"/>
      <c r="C19" s="345"/>
      <c r="D19" s="346"/>
      <c r="E19" s="346"/>
      <c r="F19" s="346"/>
      <c r="G19" s="346"/>
      <c r="H19" s="349"/>
      <c r="I19" s="345"/>
      <c r="J19" s="346"/>
      <c r="K19" s="349"/>
      <c r="L19" s="345"/>
      <c r="M19" s="346"/>
      <c r="N19" s="349"/>
      <c r="O19" s="345"/>
      <c r="P19" s="346"/>
      <c r="Q19" s="349"/>
      <c r="R19" s="345"/>
      <c r="S19" s="346"/>
      <c r="T19" s="349"/>
      <c r="U19" s="359"/>
      <c r="V19" s="359"/>
      <c r="W19" s="359"/>
      <c r="X19" s="359"/>
      <c r="Y19" s="359"/>
      <c r="Z19" s="359"/>
    </row>
    <row r="20" ht="15.75" customHeight="1">
      <c r="A20" s="28" t="s">
        <v>241</v>
      </c>
      <c r="B20" s="29" t="s">
        <v>236</v>
      </c>
      <c r="C20" s="151"/>
      <c r="D20" s="148"/>
      <c r="E20" s="148"/>
      <c r="F20" s="148"/>
      <c r="G20" s="148"/>
      <c r="H20" s="150"/>
      <c r="I20" s="151"/>
      <c r="J20" s="148"/>
      <c r="K20" s="150"/>
      <c r="L20" s="151"/>
      <c r="M20" s="148"/>
      <c r="N20" s="150"/>
      <c r="O20" s="151"/>
      <c r="P20" s="148"/>
      <c r="Q20" s="150"/>
      <c r="R20" s="151"/>
      <c r="S20" s="148"/>
      <c r="T20" s="150"/>
      <c r="U20" s="358"/>
      <c r="V20" s="358"/>
      <c r="W20" s="358"/>
      <c r="X20" s="358"/>
      <c r="Y20" s="358"/>
      <c r="Z20" s="358"/>
    </row>
    <row r="21" ht="15.75" customHeight="1">
      <c r="A21" s="28" t="s">
        <v>37</v>
      </c>
      <c r="B21" s="29" t="s">
        <v>38</v>
      </c>
      <c r="C21" s="151"/>
      <c r="D21" s="148" t="s">
        <v>211</v>
      </c>
      <c r="E21" s="148"/>
      <c r="F21" s="148"/>
      <c r="G21" s="148"/>
      <c r="H21" s="150"/>
      <c r="I21" s="151" t="s">
        <v>214</v>
      </c>
      <c r="J21" s="148" t="s">
        <v>214</v>
      </c>
      <c r="K21" s="150"/>
      <c r="L21" s="151" t="s">
        <v>213</v>
      </c>
      <c r="M21" s="148" t="s">
        <v>213</v>
      </c>
      <c r="N21" s="150"/>
      <c r="O21" s="151" t="s">
        <v>212</v>
      </c>
      <c r="P21" s="148" t="s">
        <v>212</v>
      </c>
      <c r="Q21" s="150"/>
      <c r="R21" s="151" t="s">
        <v>214</v>
      </c>
      <c r="S21" s="148" t="s">
        <v>212</v>
      </c>
      <c r="T21" s="150"/>
      <c r="U21" s="358"/>
      <c r="V21" s="358"/>
      <c r="W21" s="358"/>
      <c r="X21" s="358"/>
      <c r="Y21" s="358"/>
      <c r="Z21" s="358"/>
    </row>
    <row r="22" ht="15.75" customHeight="1">
      <c r="A22" s="28" t="s">
        <v>39</v>
      </c>
      <c r="B22" s="29" t="s">
        <v>38</v>
      </c>
      <c r="C22" s="151" t="s">
        <v>214</v>
      </c>
      <c r="D22" s="148" t="s">
        <v>212</v>
      </c>
      <c r="E22" s="148"/>
      <c r="F22" s="148"/>
      <c r="G22" s="148"/>
      <c r="H22" s="150"/>
      <c r="I22" s="151" t="s">
        <v>212</v>
      </c>
      <c r="J22" s="148"/>
      <c r="K22" s="150"/>
      <c r="L22" s="151" t="s">
        <v>212</v>
      </c>
      <c r="M22" s="148"/>
      <c r="N22" s="150"/>
      <c r="O22" s="151"/>
      <c r="P22" s="148"/>
      <c r="Q22" s="150"/>
      <c r="R22" s="151" t="s">
        <v>212</v>
      </c>
      <c r="S22" s="148"/>
      <c r="T22" s="150"/>
      <c r="U22" s="358"/>
      <c r="V22" s="358"/>
      <c r="W22" s="358"/>
      <c r="X22" s="358"/>
      <c r="Y22" s="358"/>
      <c r="Z22" s="358"/>
    </row>
    <row r="23" ht="15.75" customHeight="1">
      <c r="A23" s="28" t="s">
        <v>91</v>
      </c>
      <c r="B23" s="29" t="s">
        <v>92</v>
      </c>
      <c r="C23" s="151"/>
      <c r="D23" s="148"/>
      <c r="E23" s="148"/>
      <c r="F23" s="148"/>
      <c r="G23" s="148"/>
      <c r="H23" s="150"/>
      <c r="I23" s="151"/>
      <c r="J23" s="148"/>
      <c r="K23" s="150"/>
      <c r="L23" s="151"/>
      <c r="M23" s="148"/>
      <c r="N23" s="150"/>
      <c r="O23" s="151"/>
      <c r="P23" s="148"/>
      <c r="Q23" s="150"/>
      <c r="R23" s="151"/>
      <c r="S23" s="148"/>
      <c r="T23" s="150"/>
      <c r="U23" s="358"/>
      <c r="V23" s="358"/>
      <c r="W23" s="358"/>
      <c r="X23" s="358"/>
      <c r="Y23" s="358"/>
      <c r="Z23" s="358"/>
    </row>
    <row r="24" ht="15.75" customHeight="1">
      <c r="A24" s="28" t="s">
        <v>46</v>
      </c>
      <c r="B24" s="29" t="s">
        <v>47</v>
      </c>
      <c r="C24" s="151"/>
      <c r="D24" s="148"/>
      <c r="E24" s="148"/>
      <c r="F24" s="148"/>
      <c r="G24" s="148"/>
      <c r="H24" s="150"/>
      <c r="I24" s="151"/>
      <c r="J24" s="148"/>
      <c r="K24" s="150"/>
      <c r="L24" s="151"/>
      <c r="M24" s="148"/>
      <c r="N24" s="150"/>
      <c r="O24" s="151"/>
      <c r="P24" s="148"/>
      <c r="Q24" s="150"/>
      <c r="R24" s="151"/>
      <c r="S24" s="148"/>
      <c r="T24" s="150"/>
      <c r="U24" s="358"/>
      <c r="V24" s="358"/>
      <c r="W24" s="358"/>
      <c r="X24" s="358"/>
      <c r="Y24" s="358"/>
      <c r="Z24" s="358"/>
    </row>
    <row r="25" ht="15.75" customHeight="1">
      <c r="A25" s="28" t="s">
        <v>93</v>
      </c>
      <c r="B25" s="29" t="s">
        <v>47</v>
      </c>
      <c r="C25" s="151"/>
      <c r="D25" s="148"/>
      <c r="E25" s="148"/>
      <c r="F25" s="148"/>
      <c r="G25" s="148"/>
      <c r="H25" s="150"/>
      <c r="I25" s="151"/>
      <c r="J25" s="148"/>
      <c r="K25" s="150"/>
      <c r="L25" s="151"/>
      <c r="M25" s="148"/>
      <c r="N25" s="150"/>
      <c r="O25" s="151"/>
      <c r="P25" s="148"/>
      <c r="Q25" s="150"/>
      <c r="R25" s="151"/>
      <c r="S25" s="148"/>
      <c r="T25" s="150"/>
      <c r="U25" s="358"/>
      <c r="V25" s="358"/>
      <c r="W25" s="358"/>
      <c r="X25" s="358"/>
      <c r="Y25" s="358"/>
      <c r="Z25" s="358"/>
    </row>
    <row r="26" ht="15.75" customHeight="1">
      <c r="A26" s="28" t="s">
        <v>48</v>
      </c>
      <c r="B26" s="29" t="s">
        <v>49</v>
      </c>
      <c r="C26" s="151"/>
      <c r="D26" s="148"/>
      <c r="E26" s="148"/>
      <c r="F26" s="148"/>
      <c r="G26" s="148"/>
      <c r="H26" s="150"/>
      <c r="I26" s="151"/>
      <c r="J26" s="148"/>
      <c r="K26" s="150"/>
      <c r="L26" s="151"/>
      <c r="M26" s="148"/>
      <c r="N26" s="150"/>
      <c r="O26" s="151"/>
      <c r="P26" s="148"/>
      <c r="Q26" s="150"/>
      <c r="R26" s="151"/>
      <c r="S26" s="148"/>
      <c r="T26" s="150"/>
      <c r="U26" s="358"/>
      <c r="V26" s="358"/>
      <c r="W26" s="358"/>
      <c r="X26" s="358"/>
      <c r="Y26" s="358"/>
      <c r="Z26" s="358"/>
    </row>
    <row r="27" ht="15.75" customHeight="1">
      <c r="A27" s="28" t="s">
        <v>25</v>
      </c>
      <c r="B27" s="29" t="s">
        <v>95</v>
      </c>
      <c r="C27" s="151"/>
      <c r="D27" s="148"/>
      <c r="E27" s="148"/>
      <c r="F27" s="148"/>
      <c r="G27" s="148"/>
      <c r="H27" s="150"/>
      <c r="I27" s="151"/>
      <c r="J27" s="148"/>
      <c r="K27" s="150"/>
      <c r="L27" s="151"/>
      <c r="M27" s="148"/>
      <c r="N27" s="150"/>
      <c r="O27" s="151"/>
      <c r="P27" s="148"/>
      <c r="Q27" s="150"/>
      <c r="R27" s="151"/>
      <c r="S27" s="148"/>
      <c r="T27" s="150"/>
      <c r="U27" s="358"/>
      <c r="V27" s="358"/>
      <c r="W27" s="358"/>
      <c r="X27" s="358"/>
      <c r="Y27" s="358"/>
      <c r="Z27" s="358"/>
    </row>
    <row r="28" ht="15.75" customHeight="1">
      <c r="A28" s="28" t="s">
        <v>52</v>
      </c>
      <c r="B28" s="29" t="s">
        <v>53</v>
      </c>
      <c r="C28" s="151" t="s">
        <v>214</v>
      </c>
      <c r="D28" s="148" t="s">
        <v>214</v>
      </c>
      <c r="E28" s="148" t="s">
        <v>212</v>
      </c>
      <c r="F28" s="148"/>
      <c r="G28" s="148"/>
      <c r="H28" s="150"/>
      <c r="I28" s="151" t="s">
        <v>212</v>
      </c>
      <c r="J28" s="148" t="s">
        <v>212</v>
      </c>
      <c r="K28" s="150"/>
      <c r="L28" s="151" t="s">
        <v>213</v>
      </c>
      <c r="M28" s="148" t="s">
        <v>212</v>
      </c>
      <c r="N28" s="150"/>
      <c r="O28" s="151" t="s">
        <v>213</v>
      </c>
      <c r="P28" s="148" t="s">
        <v>213</v>
      </c>
      <c r="Q28" s="150"/>
      <c r="R28" s="151" t="s">
        <v>214</v>
      </c>
      <c r="S28" s="148" t="s">
        <v>214</v>
      </c>
      <c r="T28" s="150"/>
      <c r="U28" s="358"/>
      <c r="V28" s="358"/>
      <c r="W28" s="358"/>
      <c r="X28" s="358"/>
      <c r="Y28" s="358"/>
      <c r="Z28" s="358"/>
    </row>
    <row r="29" ht="15.75" customHeight="1">
      <c r="A29" s="28" t="s">
        <v>242</v>
      </c>
      <c r="B29" s="29" t="s">
        <v>238</v>
      </c>
      <c r="C29" s="151"/>
      <c r="D29" s="148"/>
      <c r="E29" s="148"/>
      <c r="F29" s="148"/>
      <c r="G29" s="148"/>
      <c r="H29" s="150"/>
      <c r="I29" s="151"/>
      <c r="J29" s="148"/>
      <c r="K29" s="150"/>
      <c r="L29" s="151"/>
      <c r="M29" s="148"/>
      <c r="N29" s="150"/>
      <c r="O29" s="151"/>
      <c r="P29" s="148"/>
      <c r="Q29" s="150"/>
      <c r="R29" s="151"/>
      <c r="S29" s="148"/>
      <c r="T29" s="150"/>
      <c r="U29" s="358"/>
      <c r="V29" s="358"/>
      <c r="W29" s="358"/>
      <c r="X29" s="358"/>
      <c r="Y29" s="358"/>
      <c r="Z29" s="358"/>
    </row>
    <row r="30" ht="15.75" customHeight="1">
      <c r="A30" s="28" t="s">
        <v>243</v>
      </c>
      <c r="B30" s="29" t="s">
        <v>244</v>
      </c>
      <c r="C30" s="151"/>
      <c r="D30" s="148"/>
      <c r="E30" s="148" t="s">
        <v>213</v>
      </c>
      <c r="F30" s="148"/>
      <c r="G30" s="148"/>
      <c r="H30" s="150"/>
      <c r="I30" s="151"/>
      <c r="J30" s="148" t="s">
        <v>213</v>
      </c>
      <c r="K30" s="150"/>
      <c r="L30" s="151"/>
      <c r="M30" s="148"/>
      <c r="N30" s="150"/>
      <c r="O30" s="151" t="s">
        <v>213</v>
      </c>
      <c r="P30" s="148"/>
      <c r="Q30" s="150"/>
      <c r="R30" s="151"/>
      <c r="S30" s="148"/>
      <c r="T30" s="150"/>
      <c r="U30" s="358"/>
      <c r="V30" s="358"/>
      <c r="W30" s="358"/>
      <c r="X30" s="358"/>
      <c r="Y30" s="358"/>
      <c r="Z30" s="358"/>
    </row>
    <row r="31" ht="15.75" customHeight="1">
      <c r="A31" s="28" t="s">
        <v>245</v>
      </c>
      <c r="B31" s="29" t="s">
        <v>98</v>
      </c>
      <c r="C31" s="151" t="s">
        <v>212</v>
      </c>
      <c r="D31" s="148" t="s">
        <v>214</v>
      </c>
      <c r="E31" s="148" t="s">
        <v>213</v>
      </c>
      <c r="F31" s="148"/>
      <c r="G31" s="148"/>
      <c r="H31" s="150"/>
      <c r="I31" s="151" t="s">
        <v>214</v>
      </c>
      <c r="J31" s="148" t="s">
        <v>213</v>
      </c>
      <c r="K31" s="150"/>
      <c r="L31" s="151" t="s">
        <v>214</v>
      </c>
      <c r="M31" s="148" t="s">
        <v>214</v>
      </c>
      <c r="N31" s="150"/>
      <c r="O31" s="151" t="s">
        <v>212</v>
      </c>
      <c r="P31" s="148"/>
      <c r="Q31" s="150"/>
      <c r="R31" s="151" t="s">
        <v>213</v>
      </c>
      <c r="S31" s="148"/>
      <c r="T31" s="150"/>
      <c r="U31" s="358"/>
      <c r="V31" s="358"/>
      <c r="W31" s="358"/>
      <c r="X31" s="358"/>
      <c r="Y31" s="358"/>
      <c r="Z31" s="358"/>
    </row>
    <row r="32" ht="15.75" customHeight="1">
      <c r="A32" s="28" t="s">
        <v>54</v>
      </c>
      <c r="B32" s="29" t="s">
        <v>55</v>
      </c>
      <c r="C32" s="151"/>
      <c r="D32" s="148"/>
      <c r="E32" s="148"/>
      <c r="F32" s="148"/>
      <c r="G32" s="148"/>
      <c r="H32" s="150"/>
      <c r="I32" s="151"/>
      <c r="J32" s="148"/>
      <c r="K32" s="150"/>
      <c r="L32" s="151"/>
      <c r="M32" s="148"/>
      <c r="N32" s="150"/>
      <c r="O32" s="151"/>
      <c r="P32" s="148"/>
      <c r="Q32" s="150"/>
      <c r="R32" s="151"/>
      <c r="S32" s="148"/>
      <c r="T32" s="150"/>
      <c r="U32" s="358"/>
      <c r="V32" s="358"/>
      <c r="W32" s="358"/>
      <c r="X32" s="358"/>
      <c r="Y32" s="358"/>
      <c r="Z32" s="358"/>
    </row>
    <row r="33" ht="15.75" customHeight="1">
      <c r="A33" s="28" t="s">
        <v>246</v>
      </c>
      <c r="B33" s="29" t="s">
        <v>247</v>
      </c>
      <c r="C33" s="151"/>
      <c r="D33" s="148"/>
      <c r="E33" s="148"/>
      <c r="F33" s="148"/>
      <c r="G33" s="148"/>
      <c r="H33" s="150"/>
      <c r="I33" s="151"/>
      <c r="J33" s="148"/>
      <c r="K33" s="150"/>
      <c r="L33" s="151"/>
      <c r="M33" s="148"/>
      <c r="N33" s="150"/>
      <c r="O33" s="151"/>
      <c r="P33" s="148"/>
      <c r="Q33" s="150"/>
      <c r="R33" s="151"/>
      <c r="S33" s="148"/>
      <c r="T33" s="150"/>
      <c r="U33" s="358"/>
      <c r="V33" s="358"/>
      <c r="W33" s="358"/>
      <c r="X33" s="358"/>
      <c r="Y33" s="358"/>
      <c r="Z33" s="358"/>
    </row>
    <row r="34" ht="15.75" customHeight="1">
      <c r="A34" s="28" t="s">
        <v>56</v>
      </c>
      <c r="B34" s="29" t="s">
        <v>57</v>
      </c>
      <c r="C34" s="151" t="s">
        <v>212</v>
      </c>
      <c r="D34" s="148" t="s">
        <v>212</v>
      </c>
      <c r="E34" s="148" t="s">
        <v>212</v>
      </c>
      <c r="F34" s="148"/>
      <c r="G34" s="148"/>
      <c r="H34" s="150"/>
      <c r="I34" s="151" t="s">
        <v>212</v>
      </c>
      <c r="J34" s="148" t="s">
        <v>212</v>
      </c>
      <c r="K34" s="150"/>
      <c r="L34" s="151" t="s">
        <v>212</v>
      </c>
      <c r="M34" s="148" t="s">
        <v>212</v>
      </c>
      <c r="N34" s="150"/>
      <c r="O34" s="151" t="s">
        <v>212</v>
      </c>
      <c r="P34" s="148" t="s">
        <v>212</v>
      </c>
      <c r="Q34" s="150"/>
      <c r="R34" s="151" t="s">
        <v>212</v>
      </c>
      <c r="S34" s="148" t="s">
        <v>212</v>
      </c>
      <c r="T34" s="150"/>
      <c r="U34" s="358"/>
      <c r="V34" s="358"/>
      <c r="W34" s="358"/>
      <c r="X34" s="358"/>
      <c r="Y34" s="358"/>
      <c r="Z34" s="358"/>
    </row>
    <row r="35" ht="15.75" customHeight="1">
      <c r="A35" s="28" t="s">
        <v>60</v>
      </c>
      <c r="B35" s="29" t="s">
        <v>61</v>
      </c>
      <c r="C35" s="151"/>
      <c r="D35" s="148"/>
      <c r="E35" s="148"/>
      <c r="F35" s="148"/>
      <c r="G35" s="148"/>
      <c r="H35" s="150"/>
      <c r="I35" s="151"/>
      <c r="J35" s="148"/>
      <c r="K35" s="150"/>
      <c r="L35" s="151"/>
      <c r="M35" s="148"/>
      <c r="N35" s="150"/>
      <c r="O35" s="151"/>
      <c r="P35" s="148"/>
      <c r="Q35" s="150"/>
      <c r="R35" s="151"/>
      <c r="S35" s="148"/>
      <c r="T35" s="150"/>
      <c r="U35" s="358"/>
      <c r="V35" s="358"/>
      <c r="W35" s="358"/>
      <c r="X35" s="358"/>
      <c r="Y35" s="358"/>
      <c r="Z35" s="358"/>
    </row>
    <row r="36" ht="15.75" customHeight="1">
      <c r="A36" s="28" t="s">
        <v>62</v>
      </c>
      <c r="B36" s="29" t="s">
        <v>63</v>
      </c>
      <c r="C36" s="151" t="s">
        <v>212</v>
      </c>
      <c r="D36" s="148" t="s">
        <v>212</v>
      </c>
      <c r="E36" s="148"/>
      <c r="F36" s="148"/>
      <c r="G36" s="148"/>
      <c r="H36" s="150"/>
      <c r="I36" s="151" t="s">
        <v>212</v>
      </c>
      <c r="J36" s="148"/>
      <c r="K36" s="150"/>
      <c r="L36" s="151" t="s">
        <v>212</v>
      </c>
      <c r="M36" s="148"/>
      <c r="N36" s="150"/>
      <c r="O36" s="151" t="s">
        <v>212</v>
      </c>
      <c r="P36" s="148"/>
      <c r="Q36" s="150"/>
      <c r="R36" s="151" t="s">
        <v>212</v>
      </c>
      <c r="S36" s="148"/>
      <c r="T36" s="150"/>
      <c r="U36" s="358"/>
      <c r="V36" s="358"/>
      <c r="W36" s="358"/>
      <c r="X36" s="358"/>
      <c r="Y36" s="358"/>
      <c r="Z36" s="358"/>
    </row>
    <row r="37" ht="15.75" customHeight="1">
      <c r="A37" s="28" t="s">
        <v>248</v>
      </c>
      <c r="B37" s="29" t="s">
        <v>249</v>
      </c>
      <c r="C37" s="151"/>
      <c r="D37" s="148"/>
      <c r="E37" s="148"/>
      <c r="F37" s="148"/>
      <c r="G37" s="148"/>
      <c r="H37" s="150"/>
      <c r="I37" s="151"/>
      <c r="J37" s="148"/>
      <c r="K37" s="150"/>
      <c r="L37" s="151"/>
      <c r="M37" s="148"/>
      <c r="N37" s="150"/>
      <c r="O37" s="151"/>
      <c r="P37" s="148"/>
      <c r="Q37" s="150"/>
      <c r="R37" s="151"/>
      <c r="S37" s="148"/>
      <c r="T37" s="150"/>
      <c r="U37" s="358"/>
      <c r="V37" s="358"/>
      <c r="W37" s="358"/>
      <c r="X37" s="358"/>
      <c r="Y37" s="358"/>
      <c r="Z37" s="358"/>
    </row>
    <row r="38" ht="15.75" customHeight="1">
      <c r="A38" s="28" t="s">
        <v>64</v>
      </c>
      <c r="B38" s="29" t="s">
        <v>65</v>
      </c>
      <c r="C38" s="151"/>
      <c r="D38" s="148"/>
      <c r="E38" s="148"/>
      <c r="F38" s="148"/>
      <c r="G38" s="148"/>
      <c r="H38" s="150"/>
      <c r="I38" s="151" t="s">
        <v>213</v>
      </c>
      <c r="J38" s="148"/>
      <c r="K38" s="150"/>
      <c r="L38" s="151" t="s">
        <v>213</v>
      </c>
      <c r="M38" s="148" t="s">
        <v>214</v>
      </c>
      <c r="N38" s="150"/>
      <c r="O38" s="151"/>
      <c r="P38" s="148"/>
      <c r="Q38" s="150"/>
      <c r="R38" s="151" t="s">
        <v>213</v>
      </c>
      <c r="S38" s="148"/>
      <c r="T38" s="150"/>
      <c r="U38" s="358"/>
      <c r="V38" s="358"/>
      <c r="W38" s="358"/>
      <c r="X38" s="358"/>
      <c r="Y38" s="358"/>
      <c r="Z38" s="358"/>
    </row>
    <row r="39" ht="15.75" customHeight="1">
      <c r="A39" s="28" t="s">
        <v>250</v>
      </c>
      <c r="B39" s="29" t="s">
        <v>106</v>
      </c>
      <c r="C39" s="151"/>
      <c r="D39" s="148"/>
      <c r="E39" s="148"/>
      <c r="F39" s="148"/>
      <c r="G39" s="148"/>
      <c r="H39" s="150"/>
      <c r="I39" s="151"/>
      <c r="J39" s="148"/>
      <c r="K39" s="150"/>
      <c r="L39" s="151"/>
      <c r="M39" s="148"/>
      <c r="N39" s="150"/>
      <c r="O39" s="151"/>
      <c r="P39" s="148"/>
      <c r="Q39" s="150"/>
      <c r="R39" s="151"/>
      <c r="S39" s="148"/>
      <c r="T39" s="150"/>
      <c r="U39" s="358"/>
      <c r="V39" s="358"/>
      <c r="W39" s="358"/>
      <c r="X39" s="358"/>
      <c r="Y39" s="358"/>
      <c r="Z39" s="358"/>
    </row>
    <row r="40" ht="15.75" customHeight="1">
      <c r="A40" s="28" t="s">
        <v>251</v>
      </c>
      <c r="B40" s="29" t="s">
        <v>252</v>
      </c>
      <c r="C40" s="151"/>
      <c r="D40" s="148"/>
      <c r="E40" s="148"/>
      <c r="F40" s="148"/>
      <c r="G40" s="148"/>
      <c r="H40" s="150"/>
      <c r="I40" s="151"/>
      <c r="J40" s="148"/>
      <c r="K40" s="150"/>
      <c r="L40" s="151"/>
      <c r="M40" s="148"/>
      <c r="N40" s="150"/>
      <c r="O40" s="151"/>
      <c r="P40" s="148"/>
      <c r="Q40" s="150"/>
      <c r="R40" s="151"/>
      <c r="S40" s="148"/>
      <c r="T40" s="150"/>
      <c r="U40" s="358"/>
      <c r="V40" s="358"/>
      <c r="W40" s="358"/>
      <c r="X40" s="358"/>
      <c r="Y40" s="358"/>
      <c r="Z40" s="358"/>
    </row>
    <row r="41" ht="15.75" customHeight="1">
      <c r="A41" s="28" t="s">
        <v>66</v>
      </c>
      <c r="B41" s="29" t="s">
        <v>67</v>
      </c>
      <c r="C41" s="151" t="s">
        <v>213</v>
      </c>
      <c r="D41" s="148" t="s">
        <v>213</v>
      </c>
      <c r="E41" s="148" t="s">
        <v>213</v>
      </c>
      <c r="F41" s="148"/>
      <c r="G41" s="148"/>
      <c r="H41" s="150"/>
      <c r="I41" s="151" t="s">
        <v>213</v>
      </c>
      <c r="J41" s="148" t="s">
        <v>213</v>
      </c>
      <c r="K41" s="150"/>
      <c r="L41" s="151" t="s">
        <v>212</v>
      </c>
      <c r="M41" s="148" t="s">
        <v>214</v>
      </c>
      <c r="N41" s="150"/>
      <c r="O41" s="151" t="s">
        <v>214</v>
      </c>
      <c r="P41" s="148" t="s">
        <v>214</v>
      </c>
      <c r="Q41" s="150"/>
      <c r="R41" s="151" t="s">
        <v>214</v>
      </c>
      <c r="S41" s="148" t="s">
        <v>214</v>
      </c>
      <c r="T41" s="150"/>
      <c r="U41" s="358"/>
      <c r="V41" s="358"/>
      <c r="W41" s="358"/>
      <c r="X41" s="358"/>
      <c r="Y41" s="358"/>
      <c r="Z41" s="358"/>
    </row>
    <row r="42" ht="15.75" customHeight="1">
      <c r="A42" s="28" t="s">
        <v>253</v>
      </c>
      <c r="B42" s="29" t="s">
        <v>108</v>
      </c>
      <c r="C42" s="151"/>
      <c r="D42" s="148"/>
      <c r="E42" s="148"/>
      <c r="F42" s="148"/>
      <c r="G42" s="148"/>
      <c r="H42" s="150"/>
      <c r="I42" s="151"/>
      <c r="J42" s="148"/>
      <c r="K42" s="150"/>
      <c r="L42" s="151" t="s">
        <v>212</v>
      </c>
      <c r="M42" s="148" t="s">
        <v>212</v>
      </c>
      <c r="N42" s="150"/>
      <c r="O42" s="151"/>
      <c r="P42" s="148"/>
      <c r="Q42" s="150"/>
      <c r="R42" s="151"/>
      <c r="S42" s="148"/>
      <c r="T42" s="150"/>
      <c r="U42" s="358"/>
      <c r="V42" s="358"/>
      <c r="W42" s="358"/>
      <c r="X42" s="358"/>
      <c r="Y42" s="358"/>
      <c r="Z42" s="358"/>
    </row>
    <row r="43" ht="15.75" customHeight="1">
      <c r="A43" s="28" t="s">
        <v>70</v>
      </c>
      <c r="B43" s="29" t="s">
        <v>69</v>
      </c>
      <c r="C43" s="151"/>
      <c r="D43" s="148"/>
      <c r="E43" s="148"/>
      <c r="F43" s="148"/>
      <c r="G43" s="148"/>
      <c r="H43" s="150"/>
      <c r="I43" s="151"/>
      <c r="J43" s="148"/>
      <c r="K43" s="150"/>
      <c r="L43" s="151"/>
      <c r="M43" s="148"/>
      <c r="N43" s="150"/>
      <c r="O43" s="151"/>
      <c r="P43" s="148"/>
      <c r="Q43" s="150"/>
      <c r="R43" s="151"/>
      <c r="S43" s="148"/>
      <c r="T43" s="150"/>
      <c r="U43" s="358"/>
      <c r="V43" s="358"/>
      <c r="W43" s="358"/>
      <c r="X43" s="358"/>
      <c r="Y43" s="358"/>
      <c r="Z43" s="358"/>
    </row>
    <row r="44" ht="15.75" customHeight="1">
      <c r="A44" s="28" t="s">
        <v>68</v>
      </c>
      <c r="B44" s="29" t="s">
        <v>69</v>
      </c>
      <c r="C44" s="151"/>
      <c r="D44" s="148"/>
      <c r="E44" s="148"/>
      <c r="F44" s="148"/>
      <c r="G44" s="148"/>
      <c r="H44" s="150"/>
      <c r="I44" s="151"/>
      <c r="J44" s="148"/>
      <c r="K44" s="150"/>
      <c r="L44" s="151"/>
      <c r="M44" s="148"/>
      <c r="N44" s="150"/>
      <c r="O44" s="151"/>
      <c r="P44" s="148"/>
      <c r="Q44" s="150"/>
      <c r="R44" s="151"/>
      <c r="S44" s="148"/>
      <c r="T44" s="150"/>
      <c r="U44" s="358"/>
      <c r="V44" s="358"/>
      <c r="W44" s="358"/>
      <c r="X44" s="358"/>
      <c r="Y44" s="358"/>
      <c r="Z44" s="358"/>
    </row>
    <row r="45" ht="15.75" customHeight="1">
      <c r="A45" s="28" t="s">
        <v>254</v>
      </c>
      <c r="B45" s="29" t="s">
        <v>72</v>
      </c>
      <c r="C45" s="151"/>
      <c r="D45" s="148"/>
      <c r="E45" s="148"/>
      <c r="F45" s="148"/>
      <c r="G45" s="148"/>
      <c r="H45" s="150"/>
      <c r="I45" s="151"/>
      <c r="J45" s="148"/>
      <c r="K45" s="150"/>
      <c r="L45" s="151"/>
      <c r="M45" s="148"/>
      <c r="N45" s="150"/>
      <c r="O45" s="151"/>
      <c r="P45" s="148"/>
      <c r="Q45" s="150"/>
      <c r="R45" s="151"/>
      <c r="S45" s="148"/>
      <c r="T45" s="150"/>
      <c r="U45" s="358"/>
      <c r="V45" s="358"/>
      <c r="W45" s="358"/>
      <c r="X45" s="358"/>
      <c r="Y45" s="358"/>
      <c r="Z45" s="358"/>
    </row>
    <row r="46" ht="15.75" customHeight="1">
      <c r="A46" s="28" t="s">
        <v>73</v>
      </c>
      <c r="B46" s="29" t="s">
        <v>74</v>
      </c>
      <c r="C46" s="151"/>
      <c r="D46" s="148"/>
      <c r="E46" s="148"/>
      <c r="F46" s="148"/>
      <c r="G46" s="148"/>
      <c r="H46" s="150"/>
      <c r="I46" s="151"/>
      <c r="J46" s="148"/>
      <c r="K46" s="150"/>
      <c r="L46" s="151"/>
      <c r="M46" s="148"/>
      <c r="N46" s="150"/>
      <c r="O46" s="151"/>
      <c r="P46" s="148"/>
      <c r="Q46" s="150"/>
      <c r="R46" s="151"/>
      <c r="S46" s="148"/>
      <c r="T46" s="150"/>
      <c r="U46" s="358"/>
      <c r="V46" s="358"/>
      <c r="W46" s="358"/>
      <c r="X46" s="358"/>
      <c r="Y46" s="358"/>
      <c r="Z46" s="358"/>
    </row>
    <row r="47" ht="15.75" customHeight="1">
      <c r="A47" s="28" t="s">
        <v>75</v>
      </c>
      <c r="B47" s="29" t="s">
        <v>76</v>
      </c>
      <c r="C47" s="151"/>
      <c r="D47" s="148"/>
      <c r="E47" s="148"/>
      <c r="F47" s="148"/>
      <c r="G47" s="148"/>
      <c r="H47" s="150"/>
      <c r="I47" s="151"/>
      <c r="J47" s="148"/>
      <c r="K47" s="150"/>
      <c r="L47" s="151"/>
      <c r="M47" s="148"/>
      <c r="N47" s="150"/>
      <c r="O47" s="151"/>
      <c r="P47" s="148"/>
      <c r="Q47" s="150"/>
      <c r="R47" s="151"/>
      <c r="S47" s="148"/>
      <c r="T47" s="150"/>
      <c r="U47" s="358"/>
      <c r="V47" s="358"/>
      <c r="W47" s="358"/>
      <c r="X47" s="358"/>
      <c r="Y47" s="358"/>
      <c r="Z47" s="358"/>
    </row>
    <row r="48" ht="15.75" customHeight="1">
      <c r="A48" s="28" t="s">
        <v>77</v>
      </c>
      <c r="B48" s="29" t="s">
        <v>23</v>
      </c>
      <c r="C48" s="151" t="s">
        <v>214</v>
      </c>
      <c r="D48" s="148" t="s">
        <v>212</v>
      </c>
      <c r="E48" s="148" t="s">
        <v>212</v>
      </c>
      <c r="F48" s="148"/>
      <c r="G48" s="148"/>
      <c r="H48" s="150"/>
      <c r="I48" s="151" t="s">
        <v>212</v>
      </c>
      <c r="J48" s="148" t="s">
        <v>214</v>
      </c>
      <c r="K48" s="150"/>
      <c r="L48" s="151" t="s">
        <v>214</v>
      </c>
      <c r="M48" s="148" t="s">
        <v>212</v>
      </c>
      <c r="N48" s="150"/>
      <c r="O48" s="151" t="s">
        <v>212</v>
      </c>
      <c r="P48" s="148" t="s">
        <v>212</v>
      </c>
      <c r="Q48" s="150"/>
      <c r="R48" s="151" t="s">
        <v>212</v>
      </c>
      <c r="S48" s="148" t="s">
        <v>212</v>
      </c>
      <c r="T48" s="150"/>
      <c r="U48" s="358"/>
      <c r="V48" s="358"/>
      <c r="W48" s="358"/>
      <c r="X48" s="358"/>
      <c r="Y48" s="358"/>
      <c r="Z48" s="358"/>
    </row>
    <row r="49" ht="15.75" customHeight="1">
      <c r="A49" s="28" t="s">
        <v>78</v>
      </c>
      <c r="B49" s="29" t="s">
        <v>79</v>
      </c>
      <c r="C49" s="151"/>
      <c r="D49" s="148"/>
      <c r="E49" s="148"/>
      <c r="F49" s="148"/>
      <c r="G49" s="148"/>
      <c r="H49" s="150"/>
      <c r="I49" s="151"/>
      <c r="J49" s="148"/>
      <c r="K49" s="150"/>
      <c r="L49" s="151"/>
      <c r="M49" s="148"/>
      <c r="N49" s="150"/>
      <c r="O49" s="151"/>
      <c r="P49" s="148"/>
      <c r="Q49" s="150"/>
      <c r="R49" s="151"/>
      <c r="S49" s="148"/>
      <c r="T49" s="150"/>
      <c r="U49" s="358"/>
      <c r="V49" s="358"/>
      <c r="W49" s="358"/>
      <c r="X49" s="358"/>
      <c r="Y49" s="358"/>
      <c r="Z49" s="358"/>
    </row>
    <row r="50" ht="15.75" customHeight="1">
      <c r="A50" s="28" t="s">
        <v>255</v>
      </c>
      <c r="B50" s="29" t="s">
        <v>256</v>
      </c>
      <c r="C50" s="151"/>
      <c r="D50" s="148"/>
      <c r="E50" s="148"/>
      <c r="F50" s="148"/>
      <c r="G50" s="148"/>
      <c r="H50" s="150"/>
      <c r="I50" s="151"/>
      <c r="J50" s="148"/>
      <c r="K50" s="150"/>
      <c r="L50" s="151"/>
      <c r="M50" s="148"/>
      <c r="N50" s="150"/>
      <c r="O50" s="151"/>
      <c r="P50" s="148"/>
      <c r="Q50" s="150"/>
      <c r="R50" s="151"/>
      <c r="S50" s="148"/>
      <c r="T50" s="150"/>
      <c r="U50" s="358"/>
      <c r="V50" s="358"/>
      <c r="W50" s="358"/>
      <c r="X50" s="358"/>
      <c r="Y50" s="358"/>
      <c r="Z50" s="358"/>
    </row>
    <row r="51" ht="15.75" customHeight="1">
      <c r="A51" s="28" t="s">
        <v>257</v>
      </c>
      <c r="B51" s="29" t="s">
        <v>258</v>
      </c>
      <c r="C51" s="151"/>
      <c r="D51" s="148"/>
      <c r="E51" s="148"/>
      <c r="F51" s="148"/>
      <c r="G51" s="148"/>
      <c r="H51" s="150"/>
      <c r="I51" s="151"/>
      <c r="J51" s="148"/>
      <c r="K51" s="150"/>
      <c r="L51" s="151"/>
      <c r="M51" s="148"/>
      <c r="N51" s="150"/>
      <c r="O51" s="151"/>
      <c r="P51" s="148"/>
      <c r="Q51" s="150"/>
      <c r="R51" s="151"/>
      <c r="S51" s="148"/>
      <c r="T51" s="150"/>
      <c r="U51" s="358"/>
      <c r="V51" s="358"/>
      <c r="W51" s="358"/>
      <c r="X51" s="358"/>
      <c r="Y51" s="358"/>
      <c r="Z51" s="358"/>
    </row>
    <row r="52" ht="15.75" customHeight="1">
      <c r="A52" s="28" t="s">
        <v>84</v>
      </c>
      <c r="B52" s="29" t="s">
        <v>85</v>
      </c>
      <c r="C52" s="151" t="s">
        <v>212</v>
      </c>
      <c r="D52" s="148" t="s">
        <v>212</v>
      </c>
      <c r="E52" s="148"/>
      <c r="F52" s="148"/>
      <c r="G52" s="148"/>
      <c r="H52" s="150"/>
      <c r="I52" s="151" t="s">
        <v>212</v>
      </c>
      <c r="J52" s="148"/>
      <c r="K52" s="150"/>
      <c r="L52" s="151" t="s">
        <v>213</v>
      </c>
      <c r="M52" s="148" t="s">
        <v>214</v>
      </c>
      <c r="N52" s="150"/>
      <c r="O52" s="151" t="s">
        <v>212</v>
      </c>
      <c r="P52" s="148"/>
      <c r="Q52" s="150"/>
      <c r="R52" s="151"/>
      <c r="S52" s="148"/>
      <c r="T52" s="150"/>
      <c r="U52" s="358"/>
      <c r="V52" s="358"/>
      <c r="W52" s="358"/>
      <c r="X52" s="358"/>
      <c r="Y52" s="358"/>
      <c r="Z52" s="358"/>
    </row>
    <row r="53" ht="15.75" customHeight="1">
      <c r="A53" s="28" t="s">
        <v>86</v>
      </c>
      <c r="B53" s="29" t="s">
        <v>35</v>
      </c>
      <c r="C53" s="151"/>
      <c r="D53" s="148"/>
      <c r="E53" s="148"/>
      <c r="F53" s="148"/>
      <c r="G53" s="148"/>
      <c r="H53" s="150"/>
      <c r="I53" s="151"/>
      <c r="J53" s="148"/>
      <c r="K53" s="150"/>
      <c r="L53" s="151"/>
      <c r="M53" s="148"/>
      <c r="N53" s="150"/>
      <c r="O53" s="151"/>
      <c r="P53" s="148"/>
      <c r="Q53" s="150"/>
      <c r="R53" s="151"/>
      <c r="S53" s="148"/>
      <c r="T53" s="150"/>
      <c r="U53" s="358"/>
      <c r="V53" s="358"/>
      <c r="W53" s="358"/>
      <c r="X53" s="358"/>
      <c r="Y53" s="358"/>
      <c r="Z53" s="358"/>
    </row>
    <row r="54" ht="15.75" customHeight="1">
      <c r="A54" s="28" t="s">
        <v>259</v>
      </c>
      <c r="B54" s="29" t="s">
        <v>260</v>
      </c>
      <c r="C54" s="151"/>
      <c r="D54" s="148"/>
      <c r="E54" s="148"/>
      <c r="F54" s="148"/>
      <c r="G54" s="148"/>
      <c r="H54" s="150"/>
      <c r="I54" s="151"/>
      <c r="J54" s="148"/>
      <c r="K54" s="150"/>
      <c r="L54" s="151"/>
      <c r="M54" s="148"/>
      <c r="N54" s="150"/>
      <c r="O54" s="151"/>
      <c r="P54" s="148"/>
      <c r="Q54" s="150"/>
      <c r="R54" s="151"/>
      <c r="S54" s="148"/>
      <c r="T54" s="150"/>
      <c r="U54" s="358"/>
      <c r="V54" s="358"/>
      <c r="W54" s="358"/>
      <c r="X54" s="358"/>
      <c r="Y54" s="358"/>
      <c r="Z54" s="358"/>
    </row>
    <row r="55" ht="15.75" customHeight="1">
      <c r="A55" s="127" t="s">
        <v>87</v>
      </c>
      <c r="B55" s="128"/>
      <c r="C55" s="345"/>
      <c r="D55" s="346"/>
      <c r="E55" s="346"/>
      <c r="F55" s="346"/>
      <c r="G55" s="346"/>
      <c r="H55" s="349"/>
      <c r="I55" s="345"/>
      <c r="J55" s="346"/>
      <c r="K55" s="349"/>
      <c r="L55" s="345"/>
      <c r="M55" s="346"/>
      <c r="N55" s="349"/>
      <c r="O55" s="345"/>
      <c r="P55" s="346"/>
      <c r="Q55" s="349"/>
      <c r="R55" s="345"/>
      <c r="S55" s="346"/>
      <c r="T55" s="349"/>
      <c r="U55" s="359"/>
      <c r="V55" s="359"/>
      <c r="W55" s="359"/>
      <c r="X55" s="359"/>
      <c r="Y55" s="359"/>
      <c r="Z55" s="359"/>
    </row>
    <row r="56" ht="15.75" customHeight="1">
      <c r="A56" s="18" t="s">
        <v>88</v>
      </c>
      <c r="B56" s="19" t="s">
        <v>89</v>
      </c>
      <c r="C56" s="151" t="s">
        <v>212</v>
      </c>
      <c r="D56" s="148" t="s">
        <v>213</v>
      </c>
      <c r="E56" s="148" t="s">
        <v>213</v>
      </c>
      <c r="F56" s="148"/>
      <c r="G56" s="148"/>
      <c r="H56" s="150"/>
      <c r="I56" s="151"/>
      <c r="J56" s="148" t="s">
        <v>213</v>
      </c>
      <c r="K56" s="150"/>
      <c r="L56" s="151"/>
      <c r="M56" s="148"/>
      <c r="N56" s="150"/>
      <c r="O56" s="151"/>
      <c r="P56" s="148"/>
      <c r="Q56" s="150"/>
      <c r="R56" s="151"/>
      <c r="S56" s="148"/>
      <c r="T56" s="150"/>
      <c r="U56" s="358"/>
      <c r="V56" s="358"/>
      <c r="W56" s="358"/>
      <c r="X56" s="358"/>
      <c r="Y56" s="358"/>
      <c r="Z56" s="358"/>
    </row>
    <row r="57" ht="15.75" customHeight="1">
      <c r="A57" s="18" t="s">
        <v>261</v>
      </c>
      <c r="B57" s="19" t="s">
        <v>262</v>
      </c>
      <c r="C57" s="151"/>
      <c r="D57" s="148"/>
      <c r="E57" s="148"/>
      <c r="F57" s="148"/>
      <c r="G57" s="148"/>
      <c r="H57" s="150"/>
      <c r="I57" s="151"/>
      <c r="J57" s="148"/>
      <c r="K57" s="150"/>
      <c r="L57" s="151"/>
      <c r="M57" s="148"/>
      <c r="N57" s="150"/>
      <c r="O57" s="151"/>
      <c r="P57" s="148"/>
      <c r="Q57" s="150"/>
      <c r="R57" s="151"/>
      <c r="S57" s="148"/>
      <c r="T57" s="150"/>
      <c r="U57" s="358"/>
      <c r="V57" s="358"/>
      <c r="W57" s="358"/>
      <c r="X57" s="358"/>
      <c r="Y57" s="358"/>
      <c r="Z57" s="358"/>
    </row>
    <row r="58" ht="15.75" customHeight="1">
      <c r="A58" s="18" t="s">
        <v>90</v>
      </c>
      <c r="B58" s="19" t="s">
        <v>38</v>
      </c>
      <c r="C58" s="151"/>
      <c r="D58" s="148" t="s">
        <v>213</v>
      </c>
      <c r="E58" s="148" t="s">
        <v>213</v>
      </c>
      <c r="F58" s="148"/>
      <c r="G58" s="148"/>
      <c r="H58" s="150"/>
      <c r="I58" s="151" t="s">
        <v>213</v>
      </c>
      <c r="J58" s="148" t="s">
        <v>213</v>
      </c>
      <c r="K58" s="150"/>
      <c r="L58" s="151" t="s">
        <v>212</v>
      </c>
      <c r="M58" s="148" t="s">
        <v>212</v>
      </c>
      <c r="N58" s="150"/>
      <c r="O58" s="151" t="s">
        <v>213</v>
      </c>
      <c r="P58" s="148"/>
      <c r="Q58" s="150"/>
      <c r="R58" s="151"/>
      <c r="S58" s="148" t="s">
        <v>212</v>
      </c>
      <c r="T58" s="150"/>
      <c r="U58" s="358"/>
      <c r="V58" s="358"/>
      <c r="W58" s="358"/>
      <c r="X58" s="358"/>
      <c r="Y58" s="358"/>
      <c r="Z58" s="358"/>
    </row>
    <row r="59" ht="15.75" customHeight="1">
      <c r="A59" s="18" t="s">
        <v>96</v>
      </c>
      <c r="B59" s="19" t="s">
        <v>53</v>
      </c>
      <c r="C59" s="151"/>
      <c r="D59" s="148"/>
      <c r="E59" s="148" t="s">
        <v>213</v>
      </c>
      <c r="F59" s="148"/>
      <c r="G59" s="148"/>
      <c r="H59" s="150"/>
      <c r="I59" s="151"/>
      <c r="J59" s="148"/>
      <c r="K59" s="150"/>
      <c r="L59" s="151" t="s">
        <v>213</v>
      </c>
      <c r="M59" s="148" t="s">
        <v>213</v>
      </c>
      <c r="N59" s="150"/>
      <c r="O59" s="151"/>
      <c r="P59" s="148"/>
      <c r="Q59" s="150"/>
      <c r="R59" s="151"/>
      <c r="S59" s="148"/>
      <c r="T59" s="150"/>
      <c r="U59" s="358"/>
      <c r="V59" s="358"/>
      <c r="W59" s="358"/>
      <c r="X59" s="358"/>
      <c r="Y59" s="358"/>
      <c r="Z59" s="358"/>
    </row>
    <row r="60" ht="15.75" customHeight="1">
      <c r="A60" s="18" t="s">
        <v>263</v>
      </c>
      <c r="B60" s="19" t="s">
        <v>264</v>
      </c>
      <c r="C60" s="151"/>
      <c r="D60" s="148"/>
      <c r="E60" s="148"/>
      <c r="F60" s="148"/>
      <c r="G60" s="148"/>
      <c r="H60" s="150"/>
      <c r="I60" s="151"/>
      <c r="J60" s="148"/>
      <c r="K60" s="150"/>
      <c r="L60" s="151"/>
      <c r="M60" s="148"/>
      <c r="N60" s="150"/>
      <c r="O60" s="151"/>
      <c r="P60" s="148"/>
      <c r="Q60" s="150"/>
      <c r="R60" s="151"/>
      <c r="S60" s="148"/>
      <c r="T60" s="150"/>
      <c r="U60" s="358"/>
      <c r="V60" s="358"/>
      <c r="W60" s="358"/>
      <c r="X60" s="358"/>
      <c r="Y60" s="358"/>
      <c r="Z60" s="358"/>
    </row>
    <row r="61" ht="15.75" customHeight="1">
      <c r="A61" s="18" t="s">
        <v>62</v>
      </c>
      <c r="B61" s="19" t="s">
        <v>57</v>
      </c>
      <c r="C61" s="151"/>
      <c r="D61" s="148" t="s">
        <v>211</v>
      </c>
      <c r="E61" s="148"/>
      <c r="F61" s="148" t="s">
        <v>212</v>
      </c>
      <c r="G61" s="148"/>
      <c r="H61" s="150"/>
      <c r="I61" s="151"/>
      <c r="J61" s="148"/>
      <c r="K61" s="150"/>
      <c r="L61" s="151"/>
      <c r="M61" s="148"/>
      <c r="N61" s="150"/>
      <c r="O61" s="151" t="s">
        <v>214</v>
      </c>
      <c r="P61" s="148" t="s">
        <v>212</v>
      </c>
      <c r="Q61" s="150"/>
      <c r="R61" s="151"/>
      <c r="S61" s="148"/>
      <c r="T61" s="150"/>
      <c r="U61" s="358"/>
      <c r="V61" s="358"/>
      <c r="W61" s="358"/>
      <c r="X61" s="358"/>
      <c r="Y61" s="358"/>
      <c r="Z61" s="358"/>
    </row>
    <row r="62" ht="15.75" customHeight="1">
      <c r="A62" s="18" t="s">
        <v>126</v>
      </c>
      <c r="B62" s="19" t="s">
        <v>127</v>
      </c>
      <c r="C62" s="151" t="s">
        <v>212</v>
      </c>
      <c r="D62" s="148" t="s">
        <v>212</v>
      </c>
      <c r="E62" s="148" t="s">
        <v>212</v>
      </c>
      <c r="F62" s="148" t="s">
        <v>212</v>
      </c>
      <c r="G62" s="148"/>
      <c r="H62" s="150"/>
      <c r="I62" s="151" t="s">
        <v>213</v>
      </c>
      <c r="J62" s="148" t="s">
        <v>211</v>
      </c>
      <c r="K62" s="150"/>
      <c r="L62" s="151" t="s">
        <v>213</v>
      </c>
      <c r="M62" s="148" t="s">
        <v>214</v>
      </c>
      <c r="N62" s="150"/>
      <c r="O62" s="151" t="s">
        <v>212</v>
      </c>
      <c r="P62" s="148" t="s">
        <v>212</v>
      </c>
      <c r="Q62" s="150" t="s">
        <v>214</v>
      </c>
      <c r="R62" s="151" t="s">
        <v>212</v>
      </c>
      <c r="S62" s="148" t="s">
        <v>212</v>
      </c>
      <c r="T62" s="150"/>
      <c r="U62" s="358"/>
      <c r="V62" s="358"/>
      <c r="W62" s="358"/>
      <c r="X62" s="358"/>
      <c r="Y62" s="358"/>
      <c r="Z62" s="358"/>
    </row>
    <row r="63" ht="15.75" customHeight="1">
      <c r="A63" s="18" t="s">
        <v>265</v>
      </c>
      <c r="B63" s="19" t="s">
        <v>266</v>
      </c>
      <c r="C63" s="151" t="s">
        <v>212</v>
      </c>
      <c r="D63" s="148" t="s">
        <v>212</v>
      </c>
      <c r="E63" s="148" t="s">
        <v>214</v>
      </c>
      <c r="F63" s="148"/>
      <c r="G63" s="148"/>
      <c r="H63" s="150"/>
      <c r="I63" s="151" t="s">
        <v>212</v>
      </c>
      <c r="J63" s="148" t="s">
        <v>212</v>
      </c>
      <c r="K63" s="150"/>
      <c r="L63" s="151" t="s">
        <v>212</v>
      </c>
      <c r="M63" s="148" t="s">
        <v>212</v>
      </c>
      <c r="N63" s="150"/>
      <c r="O63" s="151"/>
      <c r="P63" s="148"/>
      <c r="Q63" s="150"/>
      <c r="R63" s="151" t="s">
        <v>212</v>
      </c>
      <c r="S63" s="148" t="s">
        <v>212</v>
      </c>
      <c r="T63" s="150"/>
      <c r="U63" s="358"/>
      <c r="V63" s="358"/>
      <c r="W63" s="358"/>
      <c r="X63" s="358"/>
      <c r="Y63" s="358"/>
      <c r="Z63" s="358"/>
    </row>
    <row r="64" ht="15.75" customHeight="1">
      <c r="A64" s="18" t="s">
        <v>104</v>
      </c>
      <c r="B64" s="19" t="s">
        <v>63</v>
      </c>
      <c r="C64" s="151" t="s">
        <v>213</v>
      </c>
      <c r="D64" s="148" t="s">
        <v>214</v>
      </c>
      <c r="E64" s="148" t="s">
        <v>212</v>
      </c>
      <c r="F64" s="148" t="s">
        <v>212</v>
      </c>
      <c r="G64" s="148"/>
      <c r="H64" s="150"/>
      <c r="I64" s="151" t="s">
        <v>212</v>
      </c>
      <c r="J64" s="148" t="s">
        <v>212</v>
      </c>
      <c r="K64" s="150"/>
      <c r="L64" s="151" t="s">
        <v>211</v>
      </c>
      <c r="M64" s="148" t="s">
        <v>213</v>
      </c>
      <c r="N64" s="150"/>
      <c r="O64" s="151" t="s">
        <v>211</v>
      </c>
      <c r="P64" s="148" t="s">
        <v>212</v>
      </c>
      <c r="Q64" s="150"/>
      <c r="R64" s="151" t="s">
        <v>214</v>
      </c>
      <c r="S64" s="148" t="s">
        <v>212</v>
      </c>
      <c r="T64" s="150"/>
      <c r="U64" s="358"/>
      <c r="V64" s="358"/>
      <c r="W64" s="358"/>
      <c r="X64" s="358"/>
      <c r="Y64" s="358"/>
      <c r="Z64" s="358"/>
    </row>
    <row r="65" ht="15.75" customHeight="1">
      <c r="A65" s="18" t="s">
        <v>128</v>
      </c>
      <c r="B65" s="19" t="s">
        <v>129</v>
      </c>
      <c r="C65" s="151" t="s">
        <v>214</v>
      </c>
      <c r="D65" s="148" t="s">
        <v>212</v>
      </c>
      <c r="E65" s="148" t="s">
        <v>212</v>
      </c>
      <c r="F65" s="148" t="s">
        <v>212</v>
      </c>
      <c r="G65" s="148"/>
      <c r="H65" s="150"/>
      <c r="I65" s="151" t="s">
        <v>212</v>
      </c>
      <c r="J65" s="148" t="s">
        <v>212</v>
      </c>
      <c r="K65" s="150"/>
      <c r="L65" s="151"/>
      <c r="M65" s="148" t="s">
        <v>213</v>
      </c>
      <c r="N65" s="150"/>
      <c r="O65" s="151" t="s">
        <v>213</v>
      </c>
      <c r="P65" s="148" t="s">
        <v>214</v>
      </c>
      <c r="Q65" s="150"/>
      <c r="R65" s="151" t="s">
        <v>214</v>
      </c>
      <c r="S65" s="148" t="s">
        <v>214</v>
      </c>
      <c r="T65" s="150"/>
      <c r="U65" s="358"/>
      <c r="V65" s="358"/>
      <c r="W65" s="358"/>
      <c r="X65" s="358"/>
      <c r="Y65" s="358"/>
      <c r="Z65" s="358"/>
    </row>
    <row r="66" ht="15.75" customHeight="1">
      <c r="A66" s="18" t="s">
        <v>107</v>
      </c>
      <c r="B66" s="19" t="s">
        <v>108</v>
      </c>
      <c r="C66" s="151"/>
      <c r="D66" s="148"/>
      <c r="E66" s="148"/>
      <c r="F66" s="148"/>
      <c r="G66" s="148"/>
      <c r="H66" s="150"/>
      <c r="I66" s="151"/>
      <c r="J66" s="148"/>
      <c r="K66" s="150"/>
      <c r="L66" s="151"/>
      <c r="M66" s="148"/>
      <c r="N66" s="150" t="s">
        <v>213</v>
      </c>
      <c r="O66" s="151"/>
      <c r="P66" s="148"/>
      <c r="Q66" s="150"/>
      <c r="R66" s="151"/>
      <c r="S66" s="148"/>
      <c r="T66" s="150"/>
      <c r="U66" s="358"/>
      <c r="V66" s="358"/>
      <c r="W66" s="358"/>
      <c r="X66" s="358"/>
      <c r="Y66" s="358"/>
      <c r="Z66" s="358"/>
    </row>
    <row r="67" ht="15.75" customHeight="1">
      <c r="A67" s="18" t="s">
        <v>135</v>
      </c>
      <c r="B67" s="19" t="s">
        <v>136</v>
      </c>
      <c r="C67" s="151"/>
      <c r="D67" s="148"/>
      <c r="E67" s="148" t="s">
        <v>213</v>
      </c>
      <c r="F67" s="148"/>
      <c r="G67" s="148"/>
      <c r="H67" s="150"/>
      <c r="I67" s="151" t="s">
        <v>213</v>
      </c>
      <c r="J67" s="148" t="s">
        <v>213</v>
      </c>
      <c r="K67" s="150"/>
      <c r="L67" s="151"/>
      <c r="M67" s="148"/>
      <c r="N67" s="150"/>
      <c r="O67" s="151"/>
      <c r="P67" s="148"/>
      <c r="Q67" s="150"/>
      <c r="R67" s="151"/>
      <c r="S67" s="148"/>
      <c r="T67" s="150"/>
      <c r="U67" s="358"/>
      <c r="V67" s="358"/>
      <c r="W67" s="358"/>
      <c r="X67" s="358"/>
      <c r="Y67" s="358"/>
      <c r="Z67" s="358"/>
    </row>
    <row r="68" ht="15.75" customHeight="1">
      <c r="A68" s="18" t="s">
        <v>110</v>
      </c>
      <c r="B68" s="19" t="s">
        <v>111</v>
      </c>
      <c r="C68" s="151"/>
      <c r="D68" s="148"/>
      <c r="E68" s="148" t="s">
        <v>214</v>
      </c>
      <c r="F68" s="148" t="s">
        <v>214</v>
      </c>
      <c r="G68" s="148"/>
      <c r="H68" s="150"/>
      <c r="I68" s="151" t="s">
        <v>213</v>
      </c>
      <c r="J68" s="148" t="s">
        <v>213</v>
      </c>
      <c r="K68" s="150"/>
      <c r="L68" s="151"/>
      <c r="M68" s="148"/>
      <c r="N68" s="150"/>
      <c r="O68" s="151"/>
      <c r="P68" s="148"/>
      <c r="Q68" s="150"/>
      <c r="R68" s="151"/>
      <c r="S68" s="148"/>
      <c r="T68" s="150"/>
      <c r="U68" s="358"/>
      <c r="V68" s="358"/>
      <c r="W68" s="358"/>
      <c r="X68" s="358"/>
      <c r="Y68" s="358"/>
      <c r="Z68" s="358"/>
    </row>
    <row r="69" ht="15.75" customHeight="1">
      <c r="A69" s="18" t="s">
        <v>112</v>
      </c>
      <c r="B69" s="19" t="s">
        <v>113</v>
      </c>
      <c r="C69" s="151" t="s">
        <v>213</v>
      </c>
      <c r="D69" s="148"/>
      <c r="E69" s="148" t="s">
        <v>213</v>
      </c>
      <c r="F69" s="148"/>
      <c r="G69" s="148"/>
      <c r="H69" s="150"/>
      <c r="I69" s="151"/>
      <c r="J69" s="148"/>
      <c r="K69" s="150"/>
      <c r="L69" s="151"/>
      <c r="M69" s="148"/>
      <c r="N69" s="150"/>
      <c r="O69" s="151"/>
      <c r="P69" s="148"/>
      <c r="Q69" s="150"/>
      <c r="R69" s="151"/>
      <c r="S69" s="148" t="s">
        <v>213</v>
      </c>
      <c r="T69" s="150"/>
      <c r="U69" s="358"/>
      <c r="V69" s="358"/>
      <c r="W69" s="358"/>
      <c r="X69" s="358"/>
      <c r="Y69" s="358"/>
      <c r="Z69" s="358"/>
    </row>
    <row r="70" ht="15.75" customHeight="1">
      <c r="A70" s="18" t="s">
        <v>114</v>
      </c>
      <c r="B70" s="19" t="s">
        <v>30</v>
      </c>
      <c r="C70" s="151"/>
      <c r="D70" s="148"/>
      <c r="E70" s="148" t="s">
        <v>213</v>
      </c>
      <c r="F70" s="148"/>
      <c r="G70" s="148"/>
      <c r="H70" s="150"/>
      <c r="I70" s="151"/>
      <c r="J70" s="148"/>
      <c r="K70" s="150"/>
      <c r="L70" s="151" t="s">
        <v>213</v>
      </c>
      <c r="M70" s="148" t="s">
        <v>214</v>
      </c>
      <c r="N70" s="150" t="s">
        <v>214</v>
      </c>
      <c r="O70" s="151"/>
      <c r="P70" s="148"/>
      <c r="Q70" s="150"/>
      <c r="R70" s="151"/>
      <c r="S70" s="148"/>
      <c r="T70" s="150"/>
      <c r="U70" s="358"/>
      <c r="V70" s="358"/>
      <c r="W70" s="358"/>
      <c r="X70" s="358"/>
      <c r="Y70" s="358"/>
      <c r="Z70" s="358"/>
    </row>
    <row r="71" ht="15.75" customHeight="1">
      <c r="A71" s="18" t="s">
        <v>267</v>
      </c>
      <c r="B71" s="19" t="s">
        <v>260</v>
      </c>
      <c r="C71" s="151"/>
      <c r="D71" s="148"/>
      <c r="E71" s="148"/>
      <c r="F71" s="148"/>
      <c r="G71" s="148"/>
      <c r="H71" s="150"/>
      <c r="I71" s="151"/>
      <c r="J71" s="148"/>
      <c r="K71" s="150"/>
      <c r="L71" s="151"/>
      <c r="M71" s="148"/>
      <c r="N71" s="150"/>
      <c r="O71" s="151"/>
      <c r="P71" s="148"/>
      <c r="Q71" s="150"/>
      <c r="R71" s="151"/>
      <c r="S71" s="148"/>
      <c r="T71" s="150"/>
      <c r="U71" s="358"/>
      <c r="V71" s="358"/>
      <c r="W71" s="358"/>
      <c r="X71" s="358"/>
      <c r="Y71" s="358"/>
      <c r="Z71" s="358"/>
    </row>
    <row r="72" ht="15.75" customHeight="1">
      <c r="A72" s="18" t="s">
        <v>117</v>
      </c>
      <c r="B72" s="19" t="s">
        <v>118</v>
      </c>
      <c r="C72" s="151" t="s">
        <v>212</v>
      </c>
      <c r="D72" s="148" t="s">
        <v>212</v>
      </c>
      <c r="E72" s="148" t="s">
        <v>212</v>
      </c>
      <c r="F72" s="148" t="s">
        <v>212</v>
      </c>
      <c r="G72" s="148"/>
      <c r="H72" s="150"/>
      <c r="I72" s="151" t="s">
        <v>212</v>
      </c>
      <c r="J72" s="148" t="s">
        <v>212</v>
      </c>
      <c r="K72" s="150"/>
      <c r="L72" s="151" t="s">
        <v>212</v>
      </c>
      <c r="M72" s="148" t="s">
        <v>212</v>
      </c>
      <c r="N72" s="150"/>
      <c r="O72" s="151"/>
      <c r="P72" s="148" t="s">
        <v>212</v>
      </c>
      <c r="Q72" s="150"/>
      <c r="R72" s="151" t="s">
        <v>212</v>
      </c>
      <c r="S72" s="148" t="s">
        <v>212</v>
      </c>
      <c r="T72" s="150"/>
      <c r="U72" s="358"/>
      <c r="V72" s="358"/>
      <c r="W72" s="358"/>
      <c r="X72" s="358"/>
      <c r="Y72" s="358"/>
      <c r="Z72" s="358"/>
    </row>
    <row r="73" ht="15.75" customHeight="1">
      <c r="A73" s="127" t="s">
        <v>119</v>
      </c>
      <c r="B73" s="128"/>
      <c r="C73" s="345"/>
      <c r="D73" s="346"/>
      <c r="E73" s="346"/>
      <c r="F73" s="346"/>
      <c r="G73" s="346"/>
      <c r="H73" s="349"/>
      <c r="I73" s="345"/>
      <c r="J73" s="346"/>
      <c r="K73" s="349"/>
      <c r="L73" s="345"/>
      <c r="M73" s="346"/>
      <c r="N73" s="349"/>
      <c r="O73" s="345"/>
      <c r="P73" s="346"/>
      <c r="Q73" s="349"/>
      <c r="R73" s="345"/>
      <c r="S73" s="346"/>
      <c r="T73" s="349"/>
      <c r="U73" s="359"/>
      <c r="V73" s="359"/>
      <c r="W73" s="359"/>
      <c r="X73" s="359"/>
      <c r="Y73" s="359"/>
      <c r="Z73" s="359"/>
    </row>
    <row r="74" ht="15.75" customHeight="1">
      <c r="A74" s="18" t="s">
        <v>120</v>
      </c>
      <c r="B74" s="19" t="s">
        <v>121</v>
      </c>
      <c r="C74" s="151"/>
      <c r="D74" s="148" t="s">
        <v>214</v>
      </c>
      <c r="E74" s="148" t="s">
        <v>212</v>
      </c>
      <c r="F74" s="148" t="s">
        <v>212</v>
      </c>
      <c r="G74" s="148" t="s">
        <v>212</v>
      </c>
      <c r="H74" s="150" t="s">
        <v>212</v>
      </c>
      <c r="I74" s="151" t="s">
        <v>214</v>
      </c>
      <c r="J74" s="148" t="s">
        <v>214</v>
      </c>
      <c r="K74" s="150" t="s">
        <v>214</v>
      </c>
      <c r="L74" s="151"/>
      <c r="M74" s="148" t="s">
        <v>211</v>
      </c>
      <c r="N74" s="150"/>
      <c r="O74" s="151" t="s">
        <v>212</v>
      </c>
      <c r="P74" s="148" t="s">
        <v>212</v>
      </c>
      <c r="Q74" s="150" t="s">
        <v>212</v>
      </c>
      <c r="R74" s="151" t="s">
        <v>213</v>
      </c>
      <c r="S74" s="148" t="s">
        <v>212</v>
      </c>
      <c r="T74" s="150" t="s">
        <v>212</v>
      </c>
      <c r="U74" s="358"/>
      <c r="V74" s="358"/>
      <c r="W74" s="358"/>
      <c r="X74" s="358"/>
      <c r="Y74" s="358"/>
      <c r="Z74" s="358"/>
    </row>
    <row r="75" ht="15.75" customHeight="1">
      <c r="A75" s="18" t="s">
        <v>122</v>
      </c>
      <c r="B75" s="19" t="s">
        <v>123</v>
      </c>
      <c r="C75" s="151" t="s">
        <v>212</v>
      </c>
      <c r="D75" s="148" t="s">
        <v>212</v>
      </c>
      <c r="E75" s="148" t="s">
        <v>212</v>
      </c>
      <c r="F75" s="148" t="s">
        <v>212</v>
      </c>
      <c r="G75" s="148" t="s">
        <v>214</v>
      </c>
      <c r="H75" s="150"/>
      <c r="I75" s="151" t="s">
        <v>212</v>
      </c>
      <c r="J75" s="148" t="s">
        <v>212</v>
      </c>
      <c r="K75" s="150" t="s">
        <v>214</v>
      </c>
      <c r="L75" s="151" t="s">
        <v>213</v>
      </c>
      <c r="M75" s="148" t="s">
        <v>214</v>
      </c>
      <c r="N75" s="150"/>
      <c r="O75" s="151" t="s">
        <v>212</v>
      </c>
      <c r="P75" s="148" t="s">
        <v>212</v>
      </c>
      <c r="Q75" s="150"/>
      <c r="R75" s="151" t="s">
        <v>212</v>
      </c>
      <c r="S75" s="148" t="s">
        <v>212</v>
      </c>
      <c r="T75" s="150" t="s">
        <v>213</v>
      </c>
      <c r="U75" s="358"/>
      <c r="V75" s="358"/>
      <c r="W75" s="358"/>
      <c r="X75" s="358"/>
      <c r="Y75" s="358"/>
      <c r="Z75" s="358"/>
    </row>
    <row r="76" ht="15.75" customHeight="1">
      <c r="A76" s="18" t="s">
        <v>124</v>
      </c>
      <c r="B76" s="19" t="s">
        <v>125</v>
      </c>
      <c r="C76" s="151" t="s">
        <v>213</v>
      </c>
      <c r="D76" s="148" t="s">
        <v>211</v>
      </c>
      <c r="E76" s="148" t="s">
        <v>213</v>
      </c>
      <c r="F76" s="148"/>
      <c r="G76" s="148"/>
      <c r="H76" s="150"/>
      <c r="I76" s="151"/>
      <c r="J76" s="148"/>
      <c r="K76" s="150"/>
      <c r="L76" s="151"/>
      <c r="M76" s="148"/>
      <c r="N76" s="150"/>
      <c r="O76" s="151"/>
      <c r="P76" s="148"/>
      <c r="Q76" s="150"/>
      <c r="R76" s="151"/>
      <c r="S76" s="148"/>
      <c r="T76" s="150"/>
      <c r="U76" s="358"/>
      <c r="V76" s="358"/>
      <c r="W76" s="358"/>
      <c r="X76" s="358"/>
      <c r="Y76" s="358"/>
      <c r="Z76" s="358"/>
    </row>
    <row r="77" ht="15.75" customHeight="1">
      <c r="A77" s="18" t="s">
        <v>144</v>
      </c>
      <c r="B77" s="19" t="s">
        <v>145</v>
      </c>
      <c r="C77" s="151"/>
      <c r="D77" s="148"/>
      <c r="E77" s="148" t="s">
        <v>213</v>
      </c>
      <c r="F77" s="148" t="s">
        <v>213</v>
      </c>
      <c r="G77" s="148" t="s">
        <v>213</v>
      </c>
      <c r="H77" s="150"/>
      <c r="I77" s="151"/>
      <c r="J77" s="148"/>
      <c r="K77" s="150"/>
      <c r="L77" s="151"/>
      <c r="M77" s="148" t="s">
        <v>214</v>
      </c>
      <c r="N77" s="150" t="s">
        <v>214</v>
      </c>
      <c r="O77" s="151"/>
      <c r="P77" s="148"/>
      <c r="Q77" s="150"/>
      <c r="R77" s="151"/>
      <c r="S77" s="148" t="s">
        <v>213</v>
      </c>
      <c r="T77" s="150" t="s">
        <v>213</v>
      </c>
      <c r="U77" s="358"/>
      <c r="V77" s="358"/>
      <c r="W77" s="358"/>
      <c r="X77" s="358"/>
      <c r="Y77" s="358"/>
      <c r="Z77" s="358"/>
    </row>
    <row r="78" ht="15.75" customHeight="1">
      <c r="A78" s="18" t="s">
        <v>124</v>
      </c>
      <c r="B78" s="19" t="s">
        <v>61</v>
      </c>
      <c r="C78" s="151" t="s">
        <v>214</v>
      </c>
      <c r="D78" s="148" t="s">
        <v>214</v>
      </c>
      <c r="E78" s="148" t="s">
        <v>213</v>
      </c>
      <c r="F78" s="148"/>
      <c r="G78" s="148"/>
      <c r="H78" s="150"/>
      <c r="I78" s="151"/>
      <c r="J78" s="148"/>
      <c r="K78" s="150"/>
      <c r="L78" s="151"/>
      <c r="M78" s="148" t="s">
        <v>328</v>
      </c>
      <c r="N78" s="150" t="s">
        <v>214</v>
      </c>
      <c r="O78" s="151"/>
      <c r="P78" s="148"/>
      <c r="Q78" s="150"/>
      <c r="R78" s="151"/>
      <c r="S78" s="148" t="s">
        <v>213</v>
      </c>
      <c r="T78" s="150"/>
      <c r="U78" s="358"/>
      <c r="V78" s="358"/>
      <c r="W78" s="358"/>
      <c r="X78" s="358"/>
      <c r="Y78" s="358"/>
      <c r="Z78" s="358"/>
    </row>
    <row r="79" ht="15.75" customHeight="1">
      <c r="A79" s="18" t="s">
        <v>268</v>
      </c>
      <c r="B79" s="19" t="s">
        <v>269</v>
      </c>
      <c r="C79" s="151" t="s">
        <v>212</v>
      </c>
      <c r="D79" s="148" t="s">
        <v>214</v>
      </c>
      <c r="E79" s="148" t="s">
        <v>212</v>
      </c>
      <c r="F79" s="148" t="s">
        <v>212</v>
      </c>
      <c r="G79" s="148" t="s">
        <v>211</v>
      </c>
      <c r="H79" s="150"/>
      <c r="I79" s="151" t="s">
        <v>213</v>
      </c>
      <c r="J79" s="148" t="s">
        <v>214</v>
      </c>
      <c r="K79" s="150"/>
      <c r="L79" s="151" t="s">
        <v>212</v>
      </c>
      <c r="M79" s="148" t="s">
        <v>212</v>
      </c>
      <c r="N79" s="150"/>
      <c r="O79" s="151" t="s">
        <v>212</v>
      </c>
      <c r="P79" s="148" t="s">
        <v>212</v>
      </c>
      <c r="Q79" s="150"/>
      <c r="R79" s="151" t="s">
        <v>212</v>
      </c>
      <c r="S79" s="148" t="s">
        <v>212</v>
      </c>
      <c r="T79" s="150"/>
      <c r="U79" s="358"/>
      <c r="V79" s="358"/>
      <c r="W79" s="358"/>
      <c r="X79" s="358"/>
      <c r="Y79" s="358"/>
      <c r="Z79" s="358"/>
    </row>
    <row r="80" ht="15.75" customHeight="1">
      <c r="A80" s="18" t="s">
        <v>270</v>
      </c>
      <c r="B80" s="19" t="s">
        <v>147</v>
      </c>
      <c r="C80" s="151" t="s">
        <v>214</v>
      </c>
      <c r="D80" s="148" t="s">
        <v>214</v>
      </c>
      <c r="E80" s="148" t="s">
        <v>212</v>
      </c>
      <c r="F80" s="148" t="s">
        <v>212</v>
      </c>
      <c r="G80" s="148" t="s">
        <v>212</v>
      </c>
      <c r="H80" s="150" t="s">
        <v>212</v>
      </c>
      <c r="I80" s="151"/>
      <c r="J80" s="148" t="s">
        <v>212</v>
      </c>
      <c r="K80" s="150" t="s">
        <v>212</v>
      </c>
      <c r="L80" s="151"/>
      <c r="M80" s="148" t="s">
        <v>214</v>
      </c>
      <c r="N80" s="150" t="s">
        <v>213</v>
      </c>
      <c r="O80" s="151"/>
      <c r="P80" s="148" t="s">
        <v>212</v>
      </c>
      <c r="Q80" s="150" t="s">
        <v>212</v>
      </c>
      <c r="R80" s="151"/>
      <c r="S80" s="148" t="s">
        <v>212</v>
      </c>
      <c r="T80" s="150" t="s">
        <v>212</v>
      </c>
      <c r="U80" s="358"/>
      <c r="V80" s="358"/>
      <c r="W80" s="358"/>
      <c r="X80" s="358"/>
      <c r="Y80" s="358"/>
      <c r="Z80" s="358"/>
    </row>
    <row r="81" ht="15.75" customHeight="1">
      <c r="A81" s="18" t="s">
        <v>130</v>
      </c>
      <c r="B81" s="19" t="s">
        <v>67</v>
      </c>
      <c r="C81" s="151" t="s">
        <v>214</v>
      </c>
      <c r="D81" s="148" t="s">
        <v>212</v>
      </c>
      <c r="E81" s="148" t="s">
        <v>212</v>
      </c>
      <c r="F81" s="148" t="s">
        <v>212</v>
      </c>
      <c r="G81" s="148" t="s">
        <v>212</v>
      </c>
      <c r="H81" s="150" t="s">
        <v>212</v>
      </c>
      <c r="I81" s="151" t="s">
        <v>212</v>
      </c>
      <c r="J81" s="148" t="s">
        <v>212</v>
      </c>
      <c r="K81" s="150" t="s">
        <v>212</v>
      </c>
      <c r="L81" s="151" t="s">
        <v>212</v>
      </c>
      <c r="M81" s="148" t="s">
        <v>212</v>
      </c>
      <c r="N81" s="150" t="s">
        <v>212</v>
      </c>
      <c r="O81" s="151" t="s">
        <v>214</v>
      </c>
      <c r="P81" s="148" t="s">
        <v>212</v>
      </c>
      <c r="Q81" s="150" t="s">
        <v>212</v>
      </c>
      <c r="R81" s="151" t="s">
        <v>212</v>
      </c>
      <c r="S81" s="148" t="s">
        <v>212</v>
      </c>
      <c r="T81" s="150" t="s">
        <v>212</v>
      </c>
      <c r="U81" s="358"/>
      <c r="V81" s="358"/>
      <c r="W81" s="358"/>
      <c r="X81" s="358"/>
      <c r="Y81" s="358"/>
      <c r="Z81" s="358"/>
    </row>
    <row r="82" ht="15.75" customHeight="1">
      <c r="A82" s="18" t="s">
        <v>131</v>
      </c>
      <c r="B82" s="19" t="s">
        <v>132</v>
      </c>
      <c r="C82" s="151" t="s">
        <v>212</v>
      </c>
      <c r="D82" s="148" t="s">
        <v>212</v>
      </c>
      <c r="E82" s="148" t="s">
        <v>212</v>
      </c>
      <c r="F82" s="148" t="s">
        <v>212</v>
      </c>
      <c r="G82" s="148"/>
      <c r="H82" s="150" t="s">
        <v>212</v>
      </c>
      <c r="I82" s="151" t="s">
        <v>212</v>
      </c>
      <c r="J82" s="148" t="s">
        <v>212</v>
      </c>
      <c r="K82" s="150" t="s">
        <v>213</v>
      </c>
      <c r="L82" s="151" t="s">
        <v>212</v>
      </c>
      <c r="M82" s="148" t="s">
        <v>212</v>
      </c>
      <c r="N82" s="150" t="s">
        <v>212</v>
      </c>
      <c r="O82" s="151" t="s">
        <v>212</v>
      </c>
      <c r="P82" s="148" t="s">
        <v>212</v>
      </c>
      <c r="Q82" s="150" t="s">
        <v>212</v>
      </c>
      <c r="R82" s="151" t="s">
        <v>212</v>
      </c>
      <c r="S82" s="148" t="s">
        <v>212</v>
      </c>
      <c r="T82" s="150" t="s">
        <v>212</v>
      </c>
      <c r="U82" s="358"/>
      <c r="V82" s="358"/>
      <c r="W82" s="358"/>
      <c r="X82" s="358"/>
      <c r="Y82" s="358"/>
      <c r="Z82" s="358"/>
    </row>
    <row r="83" ht="15.75" customHeight="1">
      <c r="A83" s="18" t="s">
        <v>133</v>
      </c>
      <c r="B83" s="19" t="s">
        <v>108</v>
      </c>
      <c r="C83" s="151"/>
      <c r="D83" s="148"/>
      <c r="E83" s="148"/>
      <c r="F83" s="148"/>
      <c r="G83" s="148"/>
      <c r="H83" s="150"/>
      <c r="I83" s="151"/>
      <c r="J83" s="148"/>
      <c r="K83" s="150"/>
      <c r="L83" s="151"/>
      <c r="M83" s="148"/>
      <c r="N83" s="150"/>
      <c r="O83" s="151"/>
      <c r="P83" s="148"/>
      <c r="Q83" s="150"/>
      <c r="R83" s="151"/>
      <c r="S83" s="148"/>
      <c r="T83" s="150"/>
      <c r="U83" s="358"/>
      <c r="V83" s="358"/>
      <c r="W83" s="358"/>
      <c r="X83" s="358"/>
      <c r="Y83" s="358"/>
      <c r="Z83" s="358"/>
    </row>
    <row r="84" ht="15.75" customHeight="1">
      <c r="A84" s="18" t="s">
        <v>150</v>
      </c>
      <c r="B84" s="19" t="s">
        <v>151</v>
      </c>
      <c r="C84" s="151" t="s">
        <v>213</v>
      </c>
      <c r="D84" s="148" t="s">
        <v>214</v>
      </c>
      <c r="E84" s="148" t="s">
        <v>213</v>
      </c>
      <c r="F84" s="148" t="s">
        <v>214</v>
      </c>
      <c r="G84" s="148"/>
      <c r="H84" s="150"/>
      <c r="I84" s="151"/>
      <c r="J84" s="148"/>
      <c r="K84" s="150"/>
      <c r="L84" s="151"/>
      <c r="M84" s="148" t="s">
        <v>213</v>
      </c>
      <c r="N84" s="150" t="s">
        <v>213</v>
      </c>
      <c r="O84" s="151"/>
      <c r="P84" s="148" t="s">
        <v>214</v>
      </c>
      <c r="Q84" s="150" t="s">
        <v>214</v>
      </c>
      <c r="R84" s="151"/>
      <c r="S84" s="148" t="s">
        <v>214</v>
      </c>
      <c r="T84" s="150" t="s">
        <v>213</v>
      </c>
      <c r="U84" s="358"/>
      <c r="V84" s="358"/>
      <c r="W84" s="358"/>
      <c r="X84" s="358"/>
      <c r="Y84" s="358"/>
      <c r="Z84" s="358"/>
    </row>
    <row r="85" ht="15.75" customHeight="1">
      <c r="A85" s="18" t="s">
        <v>137</v>
      </c>
      <c r="B85" s="19" t="s">
        <v>138</v>
      </c>
      <c r="C85" s="151" t="s">
        <v>213</v>
      </c>
      <c r="D85" s="148" t="s">
        <v>214</v>
      </c>
      <c r="E85" s="148" t="s">
        <v>214</v>
      </c>
      <c r="F85" s="148" t="s">
        <v>214</v>
      </c>
      <c r="G85" s="148"/>
      <c r="H85" s="150" t="s">
        <v>213</v>
      </c>
      <c r="I85" s="151"/>
      <c r="J85" s="148" t="s">
        <v>213</v>
      </c>
      <c r="K85" s="150"/>
      <c r="L85" s="151" t="s">
        <v>213</v>
      </c>
      <c r="M85" s="148" t="s">
        <v>213</v>
      </c>
      <c r="N85" s="150"/>
      <c r="O85" s="151" t="s">
        <v>212</v>
      </c>
      <c r="P85" s="148" t="s">
        <v>212</v>
      </c>
      <c r="Q85" s="150" t="s">
        <v>212</v>
      </c>
      <c r="R85" s="151"/>
      <c r="S85" s="148" t="s">
        <v>214</v>
      </c>
      <c r="T85" s="150"/>
      <c r="U85" s="358"/>
      <c r="V85" s="358"/>
      <c r="W85" s="358"/>
      <c r="X85" s="358"/>
      <c r="Y85" s="358"/>
      <c r="Z85" s="358"/>
    </row>
    <row r="86" ht="15.75" customHeight="1">
      <c r="A86" s="18" t="s">
        <v>139</v>
      </c>
      <c r="B86" s="19" t="s">
        <v>113</v>
      </c>
      <c r="C86" s="151" t="s">
        <v>213</v>
      </c>
      <c r="D86" s="148" t="s">
        <v>213</v>
      </c>
      <c r="E86" s="148" t="s">
        <v>213</v>
      </c>
      <c r="F86" s="148" t="s">
        <v>213</v>
      </c>
      <c r="G86" s="148" t="s">
        <v>214</v>
      </c>
      <c r="H86" s="150" t="s">
        <v>213</v>
      </c>
      <c r="I86" s="151"/>
      <c r="J86" s="148" t="s">
        <v>213</v>
      </c>
      <c r="K86" s="150" t="s">
        <v>213</v>
      </c>
      <c r="L86" s="151"/>
      <c r="M86" s="148"/>
      <c r="N86" s="150"/>
      <c r="O86" s="151"/>
      <c r="P86" s="148"/>
      <c r="Q86" s="150"/>
      <c r="R86" s="151"/>
      <c r="S86" s="148"/>
      <c r="T86" s="150"/>
      <c r="U86" s="358"/>
      <c r="V86" s="358"/>
      <c r="W86" s="358"/>
      <c r="X86" s="358"/>
      <c r="Y86" s="358"/>
      <c r="Z86" s="358"/>
    </row>
    <row r="87" ht="15.75" customHeight="1">
      <c r="A87" s="18" t="s">
        <v>140</v>
      </c>
      <c r="B87" s="19" t="s">
        <v>141</v>
      </c>
      <c r="C87" s="151"/>
      <c r="D87" s="148"/>
      <c r="E87" s="148" t="s">
        <v>213</v>
      </c>
      <c r="F87" s="148" t="s">
        <v>213</v>
      </c>
      <c r="G87" s="148" t="s">
        <v>213</v>
      </c>
      <c r="H87" s="150"/>
      <c r="I87" s="151"/>
      <c r="J87" s="148"/>
      <c r="K87" s="150"/>
      <c r="L87" s="151"/>
      <c r="M87" s="148" t="s">
        <v>212</v>
      </c>
      <c r="N87" s="150" t="s">
        <v>212</v>
      </c>
      <c r="O87" s="151"/>
      <c r="P87" s="148"/>
      <c r="Q87" s="150"/>
      <c r="R87" s="151"/>
      <c r="S87" s="148" t="s">
        <v>213</v>
      </c>
      <c r="T87" s="150"/>
      <c r="U87" s="358"/>
      <c r="V87" s="358"/>
      <c r="W87" s="358"/>
      <c r="X87" s="358"/>
      <c r="Y87" s="358"/>
      <c r="Z87" s="358"/>
    </row>
    <row r="88" ht="15.75" customHeight="1">
      <c r="A88" s="18" t="s">
        <v>271</v>
      </c>
      <c r="B88" s="19" t="s">
        <v>272</v>
      </c>
      <c r="C88" s="151"/>
      <c r="D88" s="148"/>
      <c r="E88" s="148"/>
      <c r="F88" s="148"/>
      <c r="G88" s="148"/>
      <c r="H88" s="150"/>
      <c r="I88" s="151"/>
      <c r="J88" s="148" t="s">
        <v>212</v>
      </c>
      <c r="K88" s="150" t="s">
        <v>212</v>
      </c>
      <c r="L88" s="151"/>
      <c r="M88" s="148" t="s">
        <v>212</v>
      </c>
      <c r="N88" s="150" t="s">
        <v>212</v>
      </c>
      <c r="O88" s="151"/>
      <c r="P88" s="148"/>
      <c r="Q88" s="150"/>
      <c r="R88" s="151"/>
      <c r="S88" s="148" t="s">
        <v>214</v>
      </c>
      <c r="T88" s="150"/>
      <c r="U88" s="358"/>
      <c r="V88" s="358"/>
      <c r="W88" s="358"/>
      <c r="X88" s="358"/>
      <c r="Y88" s="358"/>
      <c r="Z88" s="358"/>
    </row>
    <row r="89" ht="15.75" customHeight="1">
      <c r="A89" s="127" t="s">
        <v>142</v>
      </c>
      <c r="B89" s="128"/>
      <c r="C89" s="345"/>
      <c r="D89" s="346"/>
      <c r="E89" s="346"/>
      <c r="F89" s="346"/>
      <c r="G89" s="346"/>
      <c r="H89" s="349"/>
      <c r="I89" s="345"/>
      <c r="J89" s="346"/>
      <c r="K89" s="349"/>
      <c r="L89" s="345"/>
      <c r="M89" s="346"/>
      <c r="N89" s="349"/>
      <c r="O89" s="345"/>
      <c r="P89" s="346"/>
      <c r="Q89" s="349"/>
      <c r="R89" s="345"/>
      <c r="S89" s="346"/>
      <c r="T89" s="349"/>
      <c r="U89" s="359"/>
      <c r="V89" s="359"/>
      <c r="W89" s="359"/>
      <c r="X89" s="359"/>
      <c r="Y89" s="359"/>
      <c r="Z89" s="359"/>
    </row>
    <row r="90" ht="15.75" customHeight="1">
      <c r="A90" s="18" t="s">
        <v>273</v>
      </c>
      <c r="B90" s="19" t="s">
        <v>274</v>
      </c>
      <c r="C90" s="151" t="s">
        <v>214</v>
      </c>
      <c r="D90" s="148" t="s">
        <v>214</v>
      </c>
      <c r="E90" s="148" t="s">
        <v>214</v>
      </c>
      <c r="F90" s="148" t="s">
        <v>214</v>
      </c>
      <c r="G90" s="148" t="s">
        <v>214</v>
      </c>
      <c r="H90" s="150" t="s">
        <v>213</v>
      </c>
      <c r="I90" s="151"/>
      <c r="J90" s="148"/>
      <c r="K90" s="150" t="s">
        <v>213</v>
      </c>
      <c r="L90" s="151"/>
      <c r="M90" s="148" t="s">
        <v>212</v>
      </c>
      <c r="N90" s="150" t="s">
        <v>212</v>
      </c>
      <c r="O90" s="151"/>
      <c r="P90" s="148" t="s">
        <v>213</v>
      </c>
      <c r="Q90" s="150"/>
      <c r="R90" s="151"/>
      <c r="S90" s="148" t="s">
        <v>214</v>
      </c>
      <c r="T90" s="150" t="s">
        <v>214</v>
      </c>
      <c r="U90" s="358"/>
      <c r="V90" s="358"/>
      <c r="W90" s="358"/>
      <c r="X90" s="358"/>
      <c r="Y90" s="358"/>
      <c r="Z90" s="358"/>
    </row>
    <row r="91" ht="15.75" customHeight="1">
      <c r="A91" s="18" t="s">
        <v>275</v>
      </c>
      <c r="B91" s="19" t="s">
        <v>276</v>
      </c>
      <c r="C91" s="151" t="s">
        <v>214</v>
      </c>
      <c r="D91" s="148" t="s">
        <v>214</v>
      </c>
      <c r="E91" s="148"/>
      <c r="F91" s="148"/>
      <c r="G91" s="148"/>
      <c r="H91" s="150"/>
      <c r="I91" s="151"/>
      <c r="J91" s="148"/>
      <c r="K91" s="150"/>
      <c r="L91" s="151"/>
      <c r="M91" s="148"/>
      <c r="N91" s="150"/>
      <c r="O91" s="151"/>
      <c r="P91" s="148" t="s">
        <v>213</v>
      </c>
      <c r="Q91" s="150"/>
      <c r="R91" s="151"/>
      <c r="S91" s="148"/>
      <c r="T91" s="150"/>
      <c r="U91" s="358"/>
      <c r="V91" s="358"/>
      <c r="W91" s="358"/>
      <c r="X91" s="358"/>
      <c r="Y91" s="358"/>
      <c r="Z91" s="358"/>
    </row>
    <row r="92" ht="15.75" customHeight="1">
      <c r="A92" s="18" t="s">
        <v>143</v>
      </c>
      <c r="B92" s="19" t="s">
        <v>121</v>
      </c>
      <c r="C92" s="151" t="s">
        <v>212</v>
      </c>
      <c r="D92" s="148" t="s">
        <v>212</v>
      </c>
      <c r="E92" s="148" t="s">
        <v>212</v>
      </c>
      <c r="F92" s="148" t="s">
        <v>212</v>
      </c>
      <c r="G92" s="148" t="s">
        <v>212</v>
      </c>
      <c r="H92" s="150"/>
      <c r="I92" s="151"/>
      <c r="J92" s="148" t="s">
        <v>213</v>
      </c>
      <c r="K92" s="150"/>
      <c r="L92" s="151"/>
      <c r="M92" s="148" t="s">
        <v>212</v>
      </c>
      <c r="N92" s="150" t="s">
        <v>212</v>
      </c>
      <c r="O92" s="151"/>
      <c r="P92" s="148" t="s">
        <v>212</v>
      </c>
      <c r="Q92" s="150" t="s">
        <v>212</v>
      </c>
      <c r="R92" s="151"/>
      <c r="S92" s="148" t="s">
        <v>214</v>
      </c>
      <c r="T92" s="150" t="s">
        <v>213</v>
      </c>
      <c r="U92" s="358"/>
      <c r="V92" s="358"/>
      <c r="W92" s="358"/>
      <c r="X92" s="358"/>
      <c r="Y92" s="358"/>
      <c r="Z92" s="358"/>
    </row>
    <row r="93" ht="15.75" customHeight="1">
      <c r="A93" s="18" t="s">
        <v>277</v>
      </c>
      <c r="B93" s="19" t="s">
        <v>166</v>
      </c>
      <c r="C93" s="151" t="s">
        <v>212</v>
      </c>
      <c r="D93" s="148" t="s">
        <v>214</v>
      </c>
      <c r="E93" s="148" t="s">
        <v>212</v>
      </c>
      <c r="F93" s="148" t="s">
        <v>212</v>
      </c>
      <c r="G93" s="148" t="s">
        <v>212</v>
      </c>
      <c r="H93" s="150"/>
      <c r="I93" s="151"/>
      <c r="J93" s="148" t="s">
        <v>212</v>
      </c>
      <c r="K93" s="150" t="s">
        <v>212</v>
      </c>
      <c r="L93" s="151"/>
      <c r="M93" s="148" t="s">
        <v>212</v>
      </c>
      <c r="N93" s="150" t="s">
        <v>212</v>
      </c>
      <c r="O93" s="151"/>
      <c r="P93" s="148" t="s">
        <v>212</v>
      </c>
      <c r="Q93" s="150" t="s">
        <v>212</v>
      </c>
      <c r="R93" s="151"/>
      <c r="S93" s="148" t="s">
        <v>212</v>
      </c>
      <c r="T93" s="150" t="s">
        <v>212</v>
      </c>
      <c r="U93" s="358"/>
      <c r="V93" s="358"/>
      <c r="W93" s="358"/>
      <c r="X93" s="358"/>
      <c r="Y93" s="358"/>
      <c r="Z93" s="358"/>
    </row>
    <row r="94" ht="15.75" customHeight="1">
      <c r="A94" s="18" t="s">
        <v>167</v>
      </c>
      <c r="B94" s="19" t="s">
        <v>168</v>
      </c>
      <c r="C94" s="151" t="s">
        <v>212</v>
      </c>
      <c r="D94" s="148" t="s">
        <v>214</v>
      </c>
      <c r="E94" s="148" t="s">
        <v>212</v>
      </c>
      <c r="F94" s="148" t="s">
        <v>212</v>
      </c>
      <c r="G94" s="148" t="s">
        <v>213</v>
      </c>
      <c r="H94" s="150"/>
      <c r="I94" s="151"/>
      <c r="J94" s="148" t="s">
        <v>212</v>
      </c>
      <c r="K94" s="150" t="s">
        <v>212</v>
      </c>
      <c r="L94" s="151"/>
      <c r="M94" s="148" t="s">
        <v>214</v>
      </c>
      <c r="N94" s="150" t="s">
        <v>214</v>
      </c>
      <c r="O94" s="151"/>
      <c r="P94" s="148" t="s">
        <v>214</v>
      </c>
      <c r="Q94" s="150"/>
      <c r="R94" s="151"/>
      <c r="S94" s="148" t="s">
        <v>212</v>
      </c>
      <c r="T94" s="150" t="s">
        <v>212</v>
      </c>
      <c r="U94" s="358"/>
      <c r="V94" s="358"/>
      <c r="W94" s="358"/>
      <c r="X94" s="358"/>
      <c r="Y94" s="358"/>
      <c r="Z94" s="358"/>
    </row>
    <row r="95" ht="15.75" customHeight="1">
      <c r="A95" s="18" t="s">
        <v>278</v>
      </c>
      <c r="B95" s="19" t="s">
        <v>172</v>
      </c>
      <c r="C95" s="151" t="s">
        <v>212</v>
      </c>
      <c r="D95" s="148" t="s">
        <v>212</v>
      </c>
      <c r="E95" s="148" t="s">
        <v>212</v>
      </c>
      <c r="F95" s="148"/>
      <c r="G95" s="148"/>
      <c r="H95" s="150"/>
      <c r="I95" s="151"/>
      <c r="J95" s="148" t="s">
        <v>214</v>
      </c>
      <c r="K95" s="150"/>
      <c r="L95" s="151"/>
      <c r="M95" s="148" t="s">
        <v>212</v>
      </c>
      <c r="N95" s="150" t="s">
        <v>212</v>
      </c>
      <c r="O95" s="151"/>
      <c r="P95" s="148" t="s">
        <v>213</v>
      </c>
      <c r="Q95" s="150"/>
      <c r="R95" s="151"/>
      <c r="S95" s="148" t="s">
        <v>214</v>
      </c>
      <c r="T95" s="150"/>
      <c r="U95" s="358"/>
      <c r="V95" s="358"/>
      <c r="W95" s="358"/>
      <c r="X95" s="358"/>
      <c r="Y95" s="358"/>
      <c r="Z95" s="358"/>
    </row>
    <row r="96" ht="15.75" customHeight="1">
      <c r="A96" s="18" t="s">
        <v>174</v>
      </c>
      <c r="B96" s="19" t="s">
        <v>175</v>
      </c>
      <c r="C96" s="151" t="s">
        <v>214</v>
      </c>
      <c r="D96" s="148" t="s">
        <v>214</v>
      </c>
      <c r="E96" s="148" t="s">
        <v>212</v>
      </c>
      <c r="F96" s="148" t="s">
        <v>214</v>
      </c>
      <c r="G96" s="148"/>
      <c r="H96" s="150"/>
      <c r="I96" s="151"/>
      <c r="J96" s="148" t="s">
        <v>214</v>
      </c>
      <c r="K96" s="150"/>
      <c r="L96" s="151"/>
      <c r="M96" s="148" t="s">
        <v>212</v>
      </c>
      <c r="N96" s="150" t="s">
        <v>212</v>
      </c>
      <c r="O96" s="151"/>
      <c r="P96" s="148"/>
      <c r="Q96" s="150"/>
      <c r="R96" s="151"/>
      <c r="S96" s="148" t="s">
        <v>214</v>
      </c>
      <c r="T96" s="150" t="s">
        <v>214</v>
      </c>
      <c r="U96" s="358"/>
      <c r="V96" s="358"/>
      <c r="W96" s="358"/>
      <c r="X96" s="358"/>
      <c r="Y96" s="358"/>
      <c r="Z96" s="358"/>
    </row>
    <row r="97" ht="15.75" customHeight="1">
      <c r="A97" s="18" t="s">
        <v>279</v>
      </c>
      <c r="B97" s="19" t="s">
        <v>280</v>
      </c>
      <c r="C97" s="151" t="s">
        <v>214</v>
      </c>
      <c r="D97" s="148" t="s">
        <v>214</v>
      </c>
      <c r="E97" s="148" t="s">
        <v>214</v>
      </c>
      <c r="F97" s="148" t="s">
        <v>214</v>
      </c>
      <c r="G97" s="148" t="s">
        <v>214</v>
      </c>
      <c r="H97" s="150"/>
      <c r="I97" s="151"/>
      <c r="J97" s="148"/>
      <c r="K97" s="150"/>
      <c r="L97" s="151"/>
      <c r="M97" s="148" t="s">
        <v>213</v>
      </c>
      <c r="N97" s="150" t="s">
        <v>213</v>
      </c>
      <c r="O97" s="151"/>
      <c r="P97" s="148" t="s">
        <v>214</v>
      </c>
      <c r="Q97" s="150" t="s">
        <v>214</v>
      </c>
      <c r="R97" s="151"/>
      <c r="S97" s="148" t="s">
        <v>214</v>
      </c>
      <c r="T97" s="150" t="s">
        <v>214</v>
      </c>
      <c r="U97" s="358"/>
      <c r="V97" s="358"/>
      <c r="W97" s="358"/>
      <c r="X97" s="358"/>
      <c r="Y97" s="358"/>
      <c r="Z97" s="358"/>
    </row>
    <row r="98" ht="15.75" customHeight="1">
      <c r="A98" s="18" t="s">
        <v>149</v>
      </c>
      <c r="B98" s="19" t="s">
        <v>108</v>
      </c>
      <c r="C98" s="151" t="s">
        <v>212</v>
      </c>
      <c r="D98" s="148" t="s">
        <v>214</v>
      </c>
      <c r="E98" s="148" t="s">
        <v>213</v>
      </c>
      <c r="F98" s="148" t="s">
        <v>211</v>
      </c>
      <c r="G98" s="148" t="s">
        <v>213</v>
      </c>
      <c r="H98" s="150"/>
      <c r="I98" s="151"/>
      <c r="J98" s="148" t="s">
        <v>212</v>
      </c>
      <c r="K98" s="150" t="s">
        <v>214</v>
      </c>
      <c r="L98" s="151"/>
      <c r="M98" s="148"/>
      <c r="N98" s="150" t="s">
        <v>213</v>
      </c>
      <c r="O98" s="151"/>
      <c r="P98" s="148" t="s">
        <v>212</v>
      </c>
      <c r="Q98" s="150"/>
      <c r="R98" s="151"/>
      <c r="S98" s="148" t="s">
        <v>214</v>
      </c>
      <c r="T98" s="150"/>
      <c r="U98" s="358"/>
      <c r="V98" s="358"/>
      <c r="W98" s="358"/>
      <c r="X98" s="358"/>
      <c r="Y98" s="358"/>
      <c r="Z98" s="358"/>
    </row>
    <row r="99" ht="15.75" customHeight="1">
      <c r="A99" s="18" t="s">
        <v>281</v>
      </c>
      <c r="B99" s="19" t="s">
        <v>282</v>
      </c>
      <c r="C99" s="151" t="s">
        <v>214</v>
      </c>
      <c r="D99" s="148" t="s">
        <v>211</v>
      </c>
      <c r="E99" s="148" t="s">
        <v>213</v>
      </c>
      <c r="F99" s="148" t="s">
        <v>212</v>
      </c>
      <c r="G99" s="148" t="s">
        <v>212</v>
      </c>
      <c r="H99" s="150" t="s">
        <v>212</v>
      </c>
      <c r="I99" s="151"/>
      <c r="J99" s="148" t="s">
        <v>211</v>
      </c>
      <c r="K99" s="150" t="s">
        <v>212</v>
      </c>
      <c r="L99" s="151"/>
      <c r="M99" s="148"/>
      <c r="N99" s="150" t="s">
        <v>214</v>
      </c>
      <c r="O99" s="151"/>
      <c r="P99" s="148"/>
      <c r="Q99" s="150"/>
      <c r="R99" s="151"/>
      <c r="S99" s="148" t="s">
        <v>211</v>
      </c>
      <c r="T99" s="150"/>
      <c r="U99" s="358"/>
      <c r="V99" s="358"/>
      <c r="W99" s="358"/>
      <c r="X99" s="358"/>
      <c r="Y99" s="358"/>
      <c r="Z99" s="358"/>
    </row>
    <row r="100" ht="15.75" customHeight="1">
      <c r="A100" s="18" t="s">
        <v>184</v>
      </c>
      <c r="B100" s="19" t="s">
        <v>185</v>
      </c>
      <c r="C100" s="151" t="s">
        <v>212</v>
      </c>
      <c r="D100" s="148" t="s">
        <v>211</v>
      </c>
      <c r="E100" s="148" t="s">
        <v>213</v>
      </c>
      <c r="F100" s="148" t="s">
        <v>214</v>
      </c>
      <c r="G100" s="148" t="s">
        <v>214</v>
      </c>
      <c r="H100" s="150" t="s">
        <v>214</v>
      </c>
      <c r="I100" s="151"/>
      <c r="J100" s="148" t="s">
        <v>211</v>
      </c>
      <c r="K100" s="150" t="s">
        <v>211</v>
      </c>
      <c r="L100" s="151"/>
      <c r="M100" s="148"/>
      <c r="N100" s="150" t="s">
        <v>213</v>
      </c>
      <c r="O100" s="151"/>
      <c r="P100" s="148" t="s">
        <v>212</v>
      </c>
      <c r="Q100" s="150" t="s">
        <v>212</v>
      </c>
      <c r="R100" s="151"/>
      <c r="S100" s="148" t="s">
        <v>212</v>
      </c>
      <c r="T100" s="150" t="s">
        <v>212</v>
      </c>
      <c r="U100" s="358"/>
      <c r="V100" s="358"/>
      <c r="W100" s="358"/>
      <c r="X100" s="358"/>
      <c r="Y100" s="358"/>
      <c r="Z100" s="358"/>
    </row>
    <row r="101" ht="15.75" customHeight="1">
      <c r="A101" s="18" t="s">
        <v>283</v>
      </c>
      <c r="B101" s="19" t="s">
        <v>185</v>
      </c>
      <c r="C101" s="151"/>
      <c r="D101" s="148"/>
      <c r="E101" s="148"/>
      <c r="F101" s="148"/>
      <c r="G101" s="148" t="s">
        <v>211</v>
      </c>
      <c r="H101" s="150"/>
      <c r="I101" s="151"/>
      <c r="J101" s="148"/>
      <c r="K101" s="150"/>
      <c r="L101" s="151"/>
      <c r="M101" s="148"/>
      <c r="N101" s="150"/>
      <c r="O101" s="151"/>
      <c r="P101" s="148" t="s">
        <v>214</v>
      </c>
      <c r="Q101" s="150" t="s">
        <v>214</v>
      </c>
      <c r="R101" s="151"/>
      <c r="S101" s="148"/>
      <c r="T101" s="150"/>
      <c r="U101" s="358"/>
      <c r="V101" s="358"/>
      <c r="W101" s="358"/>
      <c r="X101" s="358"/>
      <c r="Y101" s="358"/>
      <c r="Z101" s="358"/>
    </row>
    <row r="102" ht="15.75" customHeight="1">
      <c r="A102" s="18" t="s">
        <v>186</v>
      </c>
      <c r="B102" s="19" t="s">
        <v>187</v>
      </c>
      <c r="C102" s="151" t="s">
        <v>214</v>
      </c>
      <c r="D102" s="148" t="s">
        <v>211</v>
      </c>
      <c r="E102" s="148" t="s">
        <v>214</v>
      </c>
      <c r="F102" s="148" t="s">
        <v>212</v>
      </c>
      <c r="G102" s="148" t="s">
        <v>212</v>
      </c>
      <c r="H102" s="150" t="s">
        <v>212</v>
      </c>
      <c r="I102" s="151"/>
      <c r="J102" s="148" t="s">
        <v>212</v>
      </c>
      <c r="K102" s="150" t="s">
        <v>212</v>
      </c>
      <c r="L102" s="151"/>
      <c r="M102" s="148" t="s">
        <v>213</v>
      </c>
      <c r="N102" s="150" t="s">
        <v>214</v>
      </c>
      <c r="O102" s="151"/>
      <c r="P102" s="148"/>
      <c r="Q102" s="150"/>
      <c r="R102" s="151"/>
      <c r="S102" s="148" t="s">
        <v>214</v>
      </c>
      <c r="T102" s="150" t="s">
        <v>212</v>
      </c>
      <c r="U102" s="358"/>
      <c r="V102" s="358"/>
      <c r="W102" s="358"/>
      <c r="X102" s="358"/>
      <c r="Y102" s="358"/>
      <c r="Z102" s="358"/>
    </row>
    <row r="103" ht="15.75" customHeight="1">
      <c r="A103" s="18" t="s">
        <v>152</v>
      </c>
      <c r="B103" s="19" t="s">
        <v>153</v>
      </c>
      <c r="C103" s="151" t="s">
        <v>212</v>
      </c>
      <c r="D103" s="148" t="s">
        <v>212</v>
      </c>
      <c r="E103" s="148" t="s">
        <v>214</v>
      </c>
      <c r="F103" s="148"/>
      <c r="G103" s="148"/>
      <c r="H103" s="150"/>
      <c r="I103" s="151"/>
      <c r="J103" s="148" t="s">
        <v>214</v>
      </c>
      <c r="K103" s="150" t="s">
        <v>214</v>
      </c>
      <c r="L103" s="151"/>
      <c r="M103" s="148" t="s">
        <v>213</v>
      </c>
      <c r="N103" s="150" t="s">
        <v>213</v>
      </c>
      <c r="O103" s="151"/>
      <c r="P103" s="148"/>
      <c r="Q103" s="150"/>
      <c r="R103" s="151"/>
      <c r="S103" s="148"/>
      <c r="T103" s="150" t="s">
        <v>213</v>
      </c>
      <c r="U103" s="358"/>
      <c r="V103" s="358"/>
      <c r="W103" s="358"/>
      <c r="X103" s="358"/>
      <c r="Y103" s="358"/>
      <c r="Z103" s="358"/>
    </row>
    <row r="104" ht="15.75" customHeight="1">
      <c r="A104" s="18" t="s">
        <v>156</v>
      </c>
      <c r="B104" s="19" t="s">
        <v>85</v>
      </c>
      <c r="C104" s="151" t="s">
        <v>212</v>
      </c>
      <c r="D104" s="148" t="s">
        <v>212</v>
      </c>
      <c r="E104" s="148" t="s">
        <v>214</v>
      </c>
      <c r="F104" s="148"/>
      <c r="G104" s="148"/>
      <c r="H104" s="150"/>
      <c r="I104" s="151"/>
      <c r="J104" s="148" t="s">
        <v>214</v>
      </c>
      <c r="K104" s="150"/>
      <c r="L104" s="151"/>
      <c r="M104" s="148" t="s">
        <v>214</v>
      </c>
      <c r="N104" s="150"/>
      <c r="O104" s="151"/>
      <c r="P104" s="148" t="s">
        <v>214</v>
      </c>
      <c r="Q104" s="150"/>
      <c r="R104" s="151"/>
      <c r="S104" s="148" t="s">
        <v>213</v>
      </c>
      <c r="T104" s="150"/>
      <c r="U104" s="358"/>
      <c r="V104" s="358"/>
      <c r="W104" s="358"/>
      <c r="X104" s="358"/>
      <c r="Y104" s="358"/>
      <c r="Z104" s="358"/>
    </row>
    <row r="105" ht="15.75" customHeight="1">
      <c r="A105" s="127" t="s">
        <v>157</v>
      </c>
      <c r="B105" s="128"/>
      <c r="C105" s="345"/>
      <c r="D105" s="346"/>
      <c r="E105" s="346"/>
      <c r="F105" s="346"/>
      <c r="G105" s="346"/>
      <c r="H105" s="349"/>
      <c r="I105" s="345"/>
      <c r="J105" s="346"/>
      <c r="K105" s="349"/>
      <c r="L105" s="345"/>
      <c r="M105" s="346"/>
      <c r="N105" s="349"/>
      <c r="O105" s="345"/>
      <c r="P105" s="346"/>
      <c r="Q105" s="349"/>
      <c r="R105" s="345"/>
      <c r="S105" s="346"/>
      <c r="T105" s="349"/>
      <c r="U105" s="359"/>
      <c r="V105" s="359"/>
      <c r="W105" s="359"/>
      <c r="X105" s="359"/>
      <c r="Y105" s="359"/>
      <c r="Z105" s="359"/>
    </row>
    <row r="106" ht="15.75" customHeight="1">
      <c r="A106" s="18" t="s">
        <v>158</v>
      </c>
      <c r="B106" s="19" t="s">
        <v>159</v>
      </c>
      <c r="C106" s="151" t="s">
        <v>212</v>
      </c>
      <c r="D106" s="148" t="s">
        <v>212</v>
      </c>
      <c r="E106" s="148" t="s">
        <v>212</v>
      </c>
      <c r="F106" s="148" t="s">
        <v>214</v>
      </c>
      <c r="G106" s="148" t="s">
        <v>214</v>
      </c>
      <c r="H106" s="150" t="s">
        <v>213</v>
      </c>
      <c r="I106" s="151"/>
      <c r="J106" s="148" t="s">
        <v>214</v>
      </c>
      <c r="K106" s="150" t="s">
        <v>213</v>
      </c>
      <c r="L106" s="151"/>
      <c r="M106" s="148" t="s">
        <v>212</v>
      </c>
      <c r="N106" s="150" t="s">
        <v>212</v>
      </c>
      <c r="O106" s="151"/>
      <c r="P106" s="148" t="s">
        <v>212</v>
      </c>
      <c r="Q106" s="150" t="s">
        <v>212</v>
      </c>
      <c r="R106" s="151"/>
      <c r="S106" s="148" t="s">
        <v>212</v>
      </c>
      <c r="T106" s="150" t="s">
        <v>212</v>
      </c>
      <c r="U106" s="358"/>
      <c r="V106" s="358"/>
      <c r="W106" s="358"/>
      <c r="X106" s="358"/>
      <c r="Y106" s="358"/>
      <c r="Z106" s="358"/>
    </row>
    <row r="107" ht="15.75" customHeight="1">
      <c r="A107" s="18" t="s">
        <v>160</v>
      </c>
      <c r="B107" s="19" t="s">
        <v>159</v>
      </c>
      <c r="C107" s="151" t="s">
        <v>212</v>
      </c>
      <c r="D107" s="148" t="s">
        <v>212</v>
      </c>
      <c r="E107" s="148" t="s">
        <v>212</v>
      </c>
      <c r="F107" s="148" t="s">
        <v>212</v>
      </c>
      <c r="G107" s="148" t="s">
        <v>212</v>
      </c>
      <c r="H107" s="150" t="s">
        <v>212</v>
      </c>
      <c r="I107" s="151"/>
      <c r="J107" s="148" t="s">
        <v>212</v>
      </c>
      <c r="K107" s="150" t="s">
        <v>212</v>
      </c>
      <c r="L107" s="151"/>
      <c r="M107" s="148" t="s">
        <v>212</v>
      </c>
      <c r="N107" s="150" t="s">
        <v>212</v>
      </c>
      <c r="O107" s="151"/>
      <c r="P107" s="148" t="s">
        <v>212</v>
      </c>
      <c r="Q107" s="150" t="s">
        <v>212</v>
      </c>
      <c r="R107" s="151"/>
      <c r="S107" s="148" t="s">
        <v>212</v>
      </c>
      <c r="T107" s="150" t="s">
        <v>212</v>
      </c>
      <c r="U107" s="358"/>
      <c r="V107" s="358"/>
      <c r="W107" s="358"/>
      <c r="X107" s="358"/>
      <c r="Y107" s="358"/>
      <c r="Z107" s="358"/>
    </row>
    <row r="108" ht="15.75" customHeight="1">
      <c r="A108" s="18" t="s">
        <v>161</v>
      </c>
      <c r="B108" s="19" t="s">
        <v>162</v>
      </c>
      <c r="C108" s="151" t="s">
        <v>212</v>
      </c>
      <c r="D108" s="148" t="s">
        <v>212</v>
      </c>
      <c r="E108" s="148" t="s">
        <v>212</v>
      </c>
      <c r="F108" s="148" t="s">
        <v>212</v>
      </c>
      <c r="G108" s="148" t="s">
        <v>212</v>
      </c>
      <c r="H108" s="150" t="s">
        <v>214</v>
      </c>
      <c r="I108" s="151"/>
      <c r="J108" s="148"/>
      <c r="K108" s="150"/>
      <c r="L108" s="151"/>
      <c r="M108" s="148" t="s">
        <v>211</v>
      </c>
      <c r="N108" s="150" t="s">
        <v>213</v>
      </c>
      <c r="O108" s="151"/>
      <c r="P108" s="148" t="s">
        <v>212</v>
      </c>
      <c r="Q108" s="150" t="s">
        <v>214</v>
      </c>
      <c r="R108" s="151"/>
      <c r="S108" s="148" t="s">
        <v>214</v>
      </c>
      <c r="T108" s="150" t="s">
        <v>214</v>
      </c>
      <c r="U108" s="358"/>
      <c r="V108" s="358"/>
      <c r="W108" s="358"/>
      <c r="X108" s="358"/>
      <c r="Y108" s="358"/>
      <c r="Z108" s="358"/>
    </row>
    <row r="109" ht="15.75" customHeight="1">
      <c r="A109" s="18" t="s">
        <v>163</v>
      </c>
      <c r="B109" s="19" t="s">
        <v>164</v>
      </c>
      <c r="C109" s="151" t="s">
        <v>214</v>
      </c>
      <c r="D109" s="148" t="s">
        <v>212</v>
      </c>
      <c r="E109" s="148" t="s">
        <v>214</v>
      </c>
      <c r="F109" s="148" t="s">
        <v>214</v>
      </c>
      <c r="G109" s="148"/>
      <c r="H109" s="150"/>
      <c r="I109" s="151"/>
      <c r="J109" s="148" t="s">
        <v>214</v>
      </c>
      <c r="K109" s="150" t="s">
        <v>214</v>
      </c>
      <c r="L109" s="151"/>
      <c r="M109" s="148" t="s">
        <v>212</v>
      </c>
      <c r="N109" s="150" t="s">
        <v>212</v>
      </c>
      <c r="O109" s="151"/>
      <c r="P109" s="148" t="s">
        <v>214</v>
      </c>
      <c r="Q109" s="150"/>
      <c r="R109" s="151"/>
      <c r="S109" s="148" t="s">
        <v>212</v>
      </c>
      <c r="T109" s="150"/>
      <c r="U109" s="358"/>
      <c r="V109" s="358"/>
      <c r="W109" s="358"/>
      <c r="X109" s="358"/>
      <c r="Y109" s="358"/>
      <c r="Z109" s="358"/>
    </row>
    <row r="110" ht="15.75" customHeight="1">
      <c r="A110" s="18" t="s">
        <v>169</v>
      </c>
      <c r="B110" s="19" t="s">
        <v>170</v>
      </c>
      <c r="C110" s="151" t="s">
        <v>212</v>
      </c>
      <c r="D110" s="148" t="s">
        <v>212</v>
      </c>
      <c r="E110" s="148" t="s">
        <v>212</v>
      </c>
      <c r="F110" s="148" t="s">
        <v>212</v>
      </c>
      <c r="G110" s="148" t="s">
        <v>212</v>
      </c>
      <c r="H110" s="150" t="s">
        <v>212</v>
      </c>
      <c r="I110" s="151"/>
      <c r="J110" s="148" t="s">
        <v>212</v>
      </c>
      <c r="K110" s="150" t="s">
        <v>212</v>
      </c>
      <c r="L110" s="151"/>
      <c r="M110" s="148" t="s">
        <v>214</v>
      </c>
      <c r="N110" s="150" t="s">
        <v>212</v>
      </c>
      <c r="O110" s="151"/>
      <c r="P110" s="148" t="s">
        <v>214</v>
      </c>
      <c r="Q110" s="150" t="s">
        <v>211</v>
      </c>
      <c r="R110" s="151"/>
      <c r="S110" s="148" t="s">
        <v>212</v>
      </c>
      <c r="T110" s="150" t="s">
        <v>212</v>
      </c>
      <c r="U110" s="358"/>
      <c r="V110" s="358"/>
      <c r="W110" s="358"/>
      <c r="X110" s="358"/>
      <c r="Y110" s="358"/>
      <c r="Z110" s="358"/>
    </row>
    <row r="111" ht="15.75" customHeight="1">
      <c r="A111" s="18" t="s">
        <v>64</v>
      </c>
      <c r="B111" s="19" t="s">
        <v>173</v>
      </c>
      <c r="C111" s="151" t="s">
        <v>212</v>
      </c>
      <c r="D111" s="148" t="s">
        <v>212</v>
      </c>
      <c r="E111" s="148" t="s">
        <v>214</v>
      </c>
      <c r="F111" s="148" t="s">
        <v>214</v>
      </c>
      <c r="G111" s="148"/>
      <c r="H111" s="150"/>
      <c r="I111" s="151"/>
      <c r="J111" s="148" t="s">
        <v>214</v>
      </c>
      <c r="K111" s="150" t="s">
        <v>214</v>
      </c>
      <c r="L111" s="151"/>
      <c r="M111" s="148" t="s">
        <v>212</v>
      </c>
      <c r="N111" s="150" t="s">
        <v>212</v>
      </c>
      <c r="O111" s="151"/>
      <c r="P111" s="148" t="s">
        <v>212</v>
      </c>
      <c r="Q111" s="150" t="s">
        <v>212</v>
      </c>
      <c r="R111" s="151"/>
      <c r="S111" s="148" t="s">
        <v>212</v>
      </c>
      <c r="T111" s="150" t="s">
        <v>212</v>
      </c>
      <c r="U111" s="358"/>
      <c r="V111" s="358"/>
      <c r="W111" s="358"/>
      <c r="X111" s="358"/>
      <c r="Y111" s="358"/>
      <c r="Z111" s="358"/>
    </row>
    <row r="112" ht="15.75" customHeight="1">
      <c r="A112" s="18" t="s">
        <v>284</v>
      </c>
      <c r="B112" s="19" t="s">
        <v>285</v>
      </c>
      <c r="C112" s="151" t="s">
        <v>212</v>
      </c>
      <c r="D112" s="148" t="s">
        <v>212</v>
      </c>
      <c r="E112" s="148" t="s">
        <v>212</v>
      </c>
      <c r="F112" s="148" t="s">
        <v>214</v>
      </c>
      <c r="G112" s="148" t="s">
        <v>213</v>
      </c>
      <c r="H112" s="150" t="s">
        <v>214</v>
      </c>
      <c r="I112" s="151"/>
      <c r="J112" s="148" t="s">
        <v>214</v>
      </c>
      <c r="K112" s="150" t="s">
        <v>214</v>
      </c>
      <c r="L112" s="151"/>
      <c r="M112" s="148" t="s">
        <v>213</v>
      </c>
      <c r="N112" s="150"/>
      <c r="O112" s="151"/>
      <c r="P112" s="148" t="s">
        <v>212</v>
      </c>
      <c r="Q112" s="150" t="s">
        <v>212</v>
      </c>
      <c r="R112" s="151"/>
      <c r="S112" s="148" t="s">
        <v>212</v>
      </c>
      <c r="T112" s="150" t="s">
        <v>214</v>
      </c>
      <c r="U112" s="358"/>
      <c r="V112" s="358"/>
      <c r="W112" s="358"/>
      <c r="X112" s="358"/>
      <c r="Y112" s="358"/>
      <c r="Z112" s="358"/>
    </row>
    <row r="113" ht="15.75" customHeight="1">
      <c r="A113" s="18" t="s">
        <v>176</v>
      </c>
      <c r="B113" s="19" t="s">
        <v>147</v>
      </c>
      <c r="C113" s="151" t="s">
        <v>212</v>
      </c>
      <c r="D113" s="148" t="s">
        <v>212</v>
      </c>
      <c r="E113" s="148" t="s">
        <v>212</v>
      </c>
      <c r="F113" s="148" t="s">
        <v>212</v>
      </c>
      <c r="G113" s="148" t="s">
        <v>212</v>
      </c>
      <c r="H113" s="150" t="s">
        <v>214</v>
      </c>
      <c r="I113" s="151"/>
      <c r="J113" s="148" t="s">
        <v>212</v>
      </c>
      <c r="K113" s="150" t="s">
        <v>212</v>
      </c>
      <c r="L113" s="151"/>
      <c r="M113" s="148" t="s">
        <v>212</v>
      </c>
      <c r="N113" s="150" t="s">
        <v>212</v>
      </c>
      <c r="O113" s="151"/>
      <c r="P113" s="148" t="s">
        <v>212</v>
      </c>
      <c r="Q113" s="150" t="s">
        <v>214</v>
      </c>
      <c r="R113" s="151"/>
      <c r="S113" s="148" t="s">
        <v>212</v>
      </c>
      <c r="T113" s="150" t="s">
        <v>212</v>
      </c>
      <c r="U113" s="358"/>
      <c r="V113" s="358"/>
      <c r="W113" s="358"/>
      <c r="X113" s="358"/>
      <c r="Y113" s="358"/>
      <c r="Z113" s="358"/>
    </row>
    <row r="114" ht="15.75" customHeight="1">
      <c r="A114" s="18" t="s">
        <v>177</v>
      </c>
      <c r="B114" s="19" t="s">
        <v>178</v>
      </c>
      <c r="C114" s="151" t="s">
        <v>211</v>
      </c>
      <c r="D114" s="148" t="s">
        <v>214</v>
      </c>
      <c r="E114" s="148" t="s">
        <v>214</v>
      </c>
      <c r="F114" s="148" t="s">
        <v>212</v>
      </c>
      <c r="G114" s="148" t="s">
        <v>212</v>
      </c>
      <c r="H114" s="150" t="s">
        <v>212</v>
      </c>
      <c r="I114" s="151"/>
      <c r="J114" s="148" t="s">
        <v>213</v>
      </c>
      <c r="K114" s="150" t="s">
        <v>214</v>
      </c>
      <c r="L114" s="151"/>
      <c r="M114" s="148"/>
      <c r="N114" s="150"/>
      <c r="O114" s="151"/>
      <c r="P114" s="148" t="s">
        <v>211</v>
      </c>
      <c r="Q114" s="150"/>
      <c r="R114" s="151"/>
      <c r="S114" s="148" t="s">
        <v>214</v>
      </c>
      <c r="T114" s="150" t="s">
        <v>214</v>
      </c>
      <c r="U114" s="358"/>
      <c r="V114" s="358"/>
      <c r="W114" s="358"/>
      <c r="X114" s="358"/>
      <c r="Y114" s="358"/>
      <c r="Z114" s="358"/>
    </row>
    <row r="115" ht="15.75" customHeight="1">
      <c r="A115" s="18" t="s">
        <v>286</v>
      </c>
      <c r="B115" s="19" t="s">
        <v>180</v>
      </c>
      <c r="C115" s="151" t="s">
        <v>212</v>
      </c>
      <c r="D115" s="148" t="s">
        <v>212</v>
      </c>
      <c r="E115" s="148" t="s">
        <v>212</v>
      </c>
      <c r="F115" s="148" t="s">
        <v>212</v>
      </c>
      <c r="G115" s="148" t="s">
        <v>214</v>
      </c>
      <c r="H115" s="150" t="s">
        <v>212</v>
      </c>
      <c r="I115" s="151"/>
      <c r="J115" s="148" t="s">
        <v>212</v>
      </c>
      <c r="K115" s="150" t="s">
        <v>212</v>
      </c>
      <c r="L115" s="151"/>
      <c r="M115" s="148" t="s">
        <v>214</v>
      </c>
      <c r="N115" s="150"/>
      <c r="O115" s="151"/>
      <c r="P115" s="148" t="s">
        <v>212</v>
      </c>
      <c r="Q115" s="150"/>
      <c r="R115" s="151"/>
      <c r="S115" s="148" t="s">
        <v>212</v>
      </c>
      <c r="T115" s="150" t="s">
        <v>213</v>
      </c>
      <c r="U115" s="358"/>
      <c r="V115" s="358"/>
      <c r="W115" s="358"/>
      <c r="X115" s="358"/>
      <c r="Y115" s="358"/>
      <c r="Z115" s="358"/>
    </row>
    <row r="116" ht="15.75" customHeight="1">
      <c r="A116" s="79" t="s">
        <v>287</v>
      </c>
      <c r="B116" s="115" t="s">
        <v>288</v>
      </c>
      <c r="C116" s="251" t="s">
        <v>212</v>
      </c>
      <c r="D116" s="353" t="s">
        <v>212</v>
      </c>
      <c r="E116" s="353" t="s">
        <v>212</v>
      </c>
      <c r="F116" s="353" t="s">
        <v>214</v>
      </c>
      <c r="G116" s="353" t="s">
        <v>213</v>
      </c>
      <c r="H116" s="244"/>
      <c r="I116" s="251"/>
      <c r="J116" s="353" t="s">
        <v>212</v>
      </c>
      <c r="K116" s="244" t="s">
        <v>212</v>
      </c>
      <c r="L116" s="251"/>
      <c r="M116" s="353" t="s">
        <v>213</v>
      </c>
      <c r="N116" s="244" t="s">
        <v>213</v>
      </c>
      <c r="O116" s="251"/>
      <c r="P116" s="353" t="s">
        <v>212</v>
      </c>
      <c r="Q116" s="244" t="s">
        <v>214</v>
      </c>
      <c r="R116" s="251"/>
      <c r="S116" s="353" t="s">
        <v>212</v>
      </c>
      <c r="T116" s="244" t="s">
        <v>213</v>
      </c>
      <c r="U116" s="358"/>
      <c r="V116" s="358"/>
      <c r="W116" s="358"/>
      <c r="X116" s="358"/>
      <c r="Y116" s="358"/>
      <c r="Z116" s="358"/>
    </row>
    <row r="117" ht="15.75" customHeight="1">
      <c r="A117" s="358"/>
      <c r="B117" s="358"/>
      <c r="C117" s="357"/>
      <c r="D117" s="357"/>
      <c r="E117" s="357"/>
      <c r="F117" s="357"/>
      <c r="G117" s="357"/>
      <c r="H117" s="357"/>
      <c r="I117" s="357"/>
      <c r="J117" s="357"/>
      <c r="K117" s="357"/>
      <c r="L117" s="357"/>
      <c r="M117" s="357"/>
      <c r="N117" s="357"/>
      <c r="O117" s="357"/>
      <c r="P117" s="357"/>
      <c r="Q117" s="357"/>
      <c r="R117" s="357"/>
      <c r="S117" s="357"/>
      <c r="T117" s="357"/>
      <c r="U117" s="358"/>
      <c r="V117" s="358"/>
      <c r="W117" s="358"/>
      <c r="X117" s="358"/>
      <c r="Y117" s="358"/>
      <c r="Z117" s="358"/>
    </row>
    <row r="118" ht="15.75" customHeight="1">
      <c r="A118" s="358"/>
      <c r="B118" s="358"/>
      <c r="C118" s="357"/>
      <c r="D118" s="357"/>
      <c r="E118" s="357"/>
      <c r="F118" s="357"/>
      <c r="G118" s="357"/>
      <c r="H118" s="357"/>
      <c r="I118" s="357"/>
      <c r="J118" s="357"/>
      <c r="K118" s="357"/>
      <c r="L118" s="357"/>
      <c r="M118" s="357"/>
      <c r="N118" s="357"/>
      <c r="O118" s="357"/>
      <c r="P118" s="357"/>
      <c r="Q118" s="357"/>
      <c r="R118" s="357"/>
      <c r="S118" s="357"/>
      <c r="T118" s="357"/>
      <c r="U118" s="358"/>
      <c r="V118" s="358"/>
      <c r="W118" s="358"/>
      <c r="X118" s="358"/>
      <c r="Y118" s="358"/>
      <c r="Z118" s="358"/>
    </row>
    <row r="119" ht="15.75" customHeight="1">
      <c r="A119" s="358"/>
      <c r="B119" s="358"/>
      <c r="C119" s="357"/>
      <c r="D119" s="357"/>
      <c r="E119" s="357"/>
      <c r="F119" s="357"/>
      <c r="G119" s="357"/>
      <c r="H119" s="357"/>
      <c r="I119" s="357"/>
      <c r="J119" s="357"/>
      <c r="K119" s="357"/>
      <c r="L119" s="357"/>
      <c r="M119" s="357"/>
      <c r="N119" s="357"/>
      <c r="O119" s="357"/>
      <c r="P119" s="357"/>
      <c r="Q119" s="357"/>
      <c r="R119" s="357"/>
      <c r="S119" s="357"/>
      <c r="T119" s="357"/>
      <c r="U119" s="358"/>
      <c r="V119" s="358"/>
      <c r="W119" s="358"/>
      <c r="X119" s="358"/>
      <c r="Y119" s="358"/>
      <c r="Z119" s="358"/>
    </row>
    <row r="120" ht="15.75" customHeight="1">
      <c r="A120" s="358"/>
      <c r="B120" s="358"/>
      <c r="C120" s="357"/>
      <c r="D120" s="357"/>
      <c r="E120" s="357"/>
      <c r="F120" s="357"/>
      <c r="G120" s="357"/>
      <c r="H120" s="357"/>
      <c r="I120" s="357"/>
      <c r="J120" s="357"/>
      <c r="K120" s="357"/>
      <c r="L120" s="357"/>
      <c r="M120" s="357"/>
      <c r="N120" s="357"/>
      <c r="O120" s="357"/>
      <c r="P120" s="357"/>
      <c r="Q120" s="357"/>
      <c r="R120" s="357"/>
      <c r="S120" s="357"/>
      <c r="T120" s="357"/>
      <c r="U120" s="358"/>
      <c r="V120" s="358"/>
      <c r="W120" s="358"/>
      <c r="X120" s="358"/>
      <c r="Y120" s="358"/>
      <c r="Z120" s="358"/>
    </row>
    <row r="121" ht="15.75" customHeight="1">
      <c r="A121" s="358"/>
      <c r="B121" s="358"/>
      <c r="C121" s="357"/>
      <c r="D121" s="357"/>
      <c r="E121" s="357"/>
      <c r="F121" s="357"/>
      <c r="G121" s="357"/>
      <c r="H121" s="357"/>
      <c r="I121" s="357"/>
      <c r="J121" s="357"/>
      <c r="K121" s="357"/>
      <c r="L121" s="357"/>
      <c r="M121" s="357"/>
      <c r="N121" s="357"/>
      <c r="O121" s="357"/>
      <c r="P121" s="357"/>
      <c r="Q121" s="357"/>
      <c r="R121" s="357"/>
      <c r="S121" s="357"/>
      <c r="T121" s="357"/>
      <c r="U121" s="358"/>
      <c r="V121" s="358"/>
      <c r="W121" s="358"/>
      <c r="X121" s="358"/>
      <c r="Y121" s="358"/>
      <c r="Z121" s="358"/>
    </row>
    <row r="122" ht="15.75" customHeight="1">
      <c r="A122" s="358"/>
      <c r="B122" s="358"/>
      <c r="C122" s="357"/>
      <c r="D122" s="357"/>
      <c r="E122" s="357"/>
      <c r="F122" s="357"/>
      <c r="G122" s="357"/>
      <c r="H122" s="357"/>
      <c r="I122" s="357"/>
      <c r="J122" s="357"/>
      <c r="K122" s="357"/>
      <c r="L122" s="357"/>
      <c r="M122" s="357"/>
      <c r="N122" s="357"/>
      <c r="O122" s="357"/>
      <c r="P122" s="357"/>
      <c r="Q122" s="357"/>
      <c r="R122" s="357"/>
      <c r="S122" s="357"/>
      <c r="T122" s="357"/>
      <c r="U122" s="358"/>
      <c r="V122" s="358"/>
      <c r="W122" s="358"/>
      <c r="X122" s="358"/>
      <c r="Y122" s="358"/>
      <c r="Z122" s="358"/>
    </row>
    <row r="123" ht="15.75" customHeight="1">
      <c r="A123" s="358"/>
      <c r="B123" s="358"/>
      <c r="C123" s="357"/>
      <c r="D123" s="357"/>
      <c r="E123" s="357"/>
      <c r="F123" s="357"/>
      <c r="G123" s="357"/>
      <c r="H123" s="357"/>
      <c r="I123" s="357"/>
      <c r="J123" s="357"/>
      <c r="K123" s="357"/>
      <c r="L123" s="357"/>
      <c r="M123" s="357"/>
      <c r="N123" s="357"/>
      <c r="O123" s="357"/>
      <c r="P123" s="357"/>
      <c r="Q123" s="357"/>
      <c r="R123" s="357"/>
      <c r="S123" s="357"/>
      <c r="T123" s="357"/>
      <c r="U123" s="358"/>
      <c r="V123" s="358"/>
      <c r="W123" s="358"/>
      <c r="X123" s="358"/>
      <c r="Y123" s="358"/>
      <c r="Z123" s="358"/>
    </row>
    <row r="124" ht="15.75" customHeight="1">
      <c r="A124" s="358"/>
      <c r="B124" s="358"/>
      <c r="C124" s="357"/>
      <c r="D124" s="357"/>
      <c r="E124" s="357"/>
      <c r="F124" s="357"/>
      <c r="G124" s="357"/>
      <c r="H124" s="357"/>
      <c r="I124" s="357"/>
      <c r="J124" s="357"/>
      <c r="K124" s="357"/>
      <c r="L124" s="357"/>
      <c r="M124" s="357"/>
      <c r="N124" s="357"/>
      <c r="O124" s="357"/>
      <c r="P124" s="357"/>
      <c r="Q124" s="357"/>
      <c r="R124" s="357"/>
      <c r="S124" s="357"/>
      <c r="T124" s="357"/>
      <c r="U124" s="358"/>
      <c r="V124" s="358"/>
      <c r="W124" s="358"/>
      <c r="X124" s="358"/>
      <c r="Y124" s="358"/>
      <c r="Z124" s="358"/>
    </row>
    <row r="125" ht="15.75" customHeight="1">
      <c r="A125" s="358"/>
      <c r="B125" s="358"/>
      <c r="C125" s="357"/>
      <c r="D125" s="357"/>
      <c r="E125" s="357"/>
      <c r="F125" s="357"/>
      <c r="G125" s="357"/>
      <c r="H125" s="357"/>
      <c r="I125" s="357"/>
      <c r="J125" s="357"/>
      <c r="K125" s="357"/>
      <c r="L125" s="357"/>
      <c r="M125" s="357"/>
      <c r="N125" s="357"/>
      <c r="O125" s="357"/>
      <c r="P125" s="357"/>
      <c r="Q125" s="357"/>
      <c r="R125" s="357"/>
      <c r="S125" s="357"/>
      <c r="T125" s="357"/>
      <c r="U125" s="358"/>
      <c r="V125" s="358"/>
      <c r="W125" s="358"/>
      <c r="X125" s="358"/>
      <c r="Y125" s="358"/>
      <c r="Z125" s="358"/>
    </row>
    <row r="126" ht="15.75" customHeight="1">
      <c r="A126" s="358"/>
      <c r="B126" s="358"/>
      <c r="C126" s="357"/>
      <c r="D126" s="357"/>
      <c r="E126" s="357"/>
      <c r="F126" s="357"/>
      <c r="G126" s="357"/>
      <c r="H126" s="357"/>
      <c r="I126" s="357"/>
      <c r="J126" s="357"/>
      <c r="K126" s="357"/>
      <c r="L126" s="357"/>
      <c r="M126" s="357"/>
      <c r="N126" s="357"/>
      <c r="O126" s="357"/>
      <c r="P126" s="357"/>
      <c r="Q126" s="357"/>
      <c r="R126" s="357"/>
      <c r="S126" s="357"/>
      <c r="T126" s="357"/>
      <c r="U126" s="358"/>
      <c r="V126" s="358"/>
      <c r="W126" s="358"/>
      <c r="X126" s="358"/>
      <c r="Y126" s="358"/>
      <c r="Z126" s="358"/>
    </row>
    <row r="127" ht="15.75" customHeight="1">
      <c r="A127" s="358"/>
      <c r="B127" s="358"/>
      <c r="C127" s="357"/>
      <c r="D127" s="357"/>
      <c r="E127" s="357"/>
      <c r="F127" s="357"/>
      <c r="G127" s="357"/>
      <c r="H127" s="357"/>
      <c r="I127" s="357"/>
      <c r="J127" s="357"/>
      <c r="K127" s="357"/>
      <c r="L127" s="357"/>
      <c r="M127" s="357"/>
      <c r="N127" s="357"/>
      <c r="O127" s="357"/>
      <c r="P127" s="357"/>
      <c r="Q127" s="357"/>
      <c r="R127" s="357"/>
      <c r="S127" s="357"/>
      <c r="T127" s="357"/>
      <c r="U127" s="358"/>
      <c r="V127" s="358"/>
      <c r="W127" s="358"/>
      <c r="X127" s="358"/>
      <c r="Y127" s="358"/>
      <c r="Z127" s="358"/>
    </row>
    <row r="128" ht="15.75" customHeight="1">
      <c r="A128" s="358"/>
      <c r="B128" s="358"/>
      <c r="C128" s="357"/>
      <c r="D128" s="357"/>
      <c r="E128" s="357"/>
      <c r="F128" s="357"/>
      <c r="G128" s="357"/>
      <c r="H128" s="357"/>
      <c r="I128" s="357"/>
      <c r="J128" s="357"/>
      <c r="K128" s="357"/>
      <c r="L128" s="357"/>
      <c r="M128" s="357"/>
      <c r="N128" s="357"/>
      <c r="O128" s="357"/>
      <c r="P128" s="357"/>
      <c r="Q128" s="357"/>
      <c r="R128" s="357"/>
      <c r="S128" s="357"/>
      <c r="T128" s="357"/>
      <c r="U128" s="358"/>
      <c r="V128" s="358"/>
      <c r="W128" s="358"/>
      <c r="X128" s="358"/>
      <c r="Y128" s="358"/>
      <c r="Z128" s="358"/>
    </row>
    <row r="129" ht="15.75" customHeight="1">
      <c r="A129" s="358"/>
      <c r="B129" s="358"/>
      <c r="C129" s="357"/>
      <c r="D129" s="357"/>
      <c r="E129" s="357"/>
      <c r="F129" s="357"/>
      <c r="G129" s="357"/>
      <c r="H129" s="357"/>
      <c r="I129" s="357"/>
      <c r="J129" s="357"/>
      <c r="K129" s="357"/>
      <c r="L129" s="357"/>
      <c r="M129" s="357"/>
      <c r="N129" s="357"/>
      <c r="O129" s="357"/>
      <c r="P129" s="357"/>
      <c r="Q129" s="357"/>
      <c r="R129" s="357"/>
      <c r="S129" s="357"/>
      <c r="T129" s="357"/>
      <c r="U129" s="358"/>
      <c r="V129" s="358"/>
      <c r="W129" s="358"/>
      <c r="X129" s="358"/>
      <c r="Y129" s="358"/>
      <c r="Z129" s="358"/>
    </row>
    <row r="130" ht="15.75" customHeight="1">
      <c r="A130" s="358"/>
      <c r="B130" s="358"/>
      <c r="C130" s="357"/>
      <c r="D130" s="357"/>
      <c r="E130" s="357"/>
      <c r="F130" s="357"/>
      <c r="G130" s="357"/>
      <c r="H130" s="357"/>
      <c r="I130" s="357"/>
      <c r="J130" s="357"/>
      <c r="K130" s="357"/>
      <c r="L130" s="357"/>
      <c r="M130" s="357"/>
      <c r="N130" s="357"/>
      <c r="O130" s="357"/>
      <c r="P130" s="357"/>
      <c r="Q130" s="357"/>
      <c r="R130" s="357"/>
      <c r="S130" s="357"/>
      <c r="T130" s="357"/>
      <c r="U130" s="358"/>
      <c r="V130" s="358"/>
      <c r="W130" s="358"/>
      <c r="X130" s="358"/>
      <c r="Y130" s="358"/>
      <c r="Z130" s="358"/>
    </row>
    <row r="131" ht="15.75" customHeight="1">
      <c r="A131" s="358"/>
      <c r="B131" s="358"/>
      <c r="C131" s="357"/>
      <c r="D131" s="357"/>
      <c r="E131" s="357"/>
      <c r="F131" s="357"/>
      <c r="G131" s="357"/>
      <c r="H131" s="357"/>
      <c r="I131" s="357"/>
      <c r="J131" s="357"/>
      <c r="K131" s="357"/>
      <c r="L131" s="357"/>
      <c r="M131" s="357"/>
      <c r="N131" s="357"/>
      <c r="O131" s="357"/>
      <c r="P131" s="357"/>
      <c r="Q131" s="357"/>
      <c r="R131" s="357"/>
      <c r="S131" s="357"/>
      <c r="T131" s="357"/>
      <c r="U131" s="358"/>
      <c r="V131" s="358"/>
      <c r="W131" s="358"/>
      <c r="X131" s="358"/>
      <c r="Y131" s="358"/>
      <c r="Z131" s="358"/>
    </row>
    <row r="132" ht="15.75" customHeight="1">
      <c r="A132" s="358"/>
      <c r="B132" s="358"/>
      <c r="C132" s="357"/>
      <c r="D132" s="357"/>
      <c r="E132" s="357"/>
      <c r="F132" s="357"/>
      <c r="G132" s="357"/>
      <c r="H132" s="357"/>
      <c r="I132" s="357"/>
      <c r="J132" s="357"/>
      <c r="K132" s="357"/>
      <c r="L132" s="357"/>
      <c r="M132" s="357"/>
      <c r="N132" s="357"/>
      <c r="O132" s="357"/>
      <c r="P132" s="357"/>
      <c r="Q132" s="357"/>
      <c r="R132" s="357"/>
      <c r="S132" s="357"/>
      <c r="T132" s="357"/>
      <c r="U132" s="358"/>
      <c r="V132" s="358"/>
      <c r="W132" s="358"/>
      <c r="X132" s="358"/>
      <c r="Y132" s="358"/>
      <c r="Z132" s="358"/>
    </row>
    <row r="133" ht="15.75" customHeight="1">
      <c r="A133" s="358"/>
      <c r="B133" s="358"/>
      <c r="C133" s="357"/>
      <c r="D133" s="357"/>
      <c r="E133" s="357"/>
      <c r="F133" s="357"/>
      <c r="G133" s="357"/>
      <c r="H133" s="357"/>
      <c r="I133" s="357"/>
      <c r="J133" s="357"/>
      <c r="K133" s="357"/>
      <c r="L133" s="357"/>
      <c r="M133" s="357"/>
      <c r="N133" s="357"/>
      <c r="O133" s="357"/>
      <c r="P133" s="357"/>
      <c r="Q133" s="357"/>
      <c r="R133" s="357"/>
      <c r="S133" s="357"/>
      <c r="T133" s="357"/>
      <c r="U133" s="358"/>
      <c r="V133" s="358"/>
      <c r="W133" s="358"/>
      <c r="X133" s="358"/>
      <c r="Y133" s="358"/>
      <c r="Z133" s="358"/>
    </row>
    <row r="134" ht="15.75" customHeight="1">
      <c r="A134" s="358"/>
      <c r="B134" s="358"/>
      <c r="C134" s="357"/>
      <c r="D134" s="357"/>
      <c r="E134" s="357"/>
      <c r="F134" s="357"/>
      <c r="G134" s="357"/>
      <c r="H134" s="357"/>
      <c r="I134" s="357"/>
      <c r="J134" s="357"/>
      <c r="K134" s="357"/>
      <c r="L134" s="357"/>
      <c r="M134" s="357"/>
      <c r="N134" s="357"/>
      <c r="O134" s="357"/>
      <c r="P134" s="357"/>
      <c r="Q134" s="357"/>
      <c r="R134" s="357"/>
      <c r="S134" s="357"/>
      <c r="T134" s="357"/>
      <c r="U134" s="358"/>
      <c r="V134" s="358"/>
      <c r="W134" s="358"/>
      <c r="X134" s="358"/>
      <c r="Y134" s="358"/>
      <c r="Z134" s="358"/>
    </row>
    <row r="135" ht="15.75" customHeight="1">
      <c r="A135" s="358"/>
      <c r="B135" s="358"/>
      <c r="C135" s="357"/>
      <c r="D135" s="357"/>
      <c r="E135" s="357"/>
      <c r="F135" s="357"/>
      <c r="G135" s="357"/>
      <c r="H135" s="357"/>
      <c r="I135" s="357"/>
      <c r="J135" s="357"/>
      <c r="K135" s="357"/>
      <c r="L135" s="357"/>
      <c r="M135" s="357"/>
      <c r="N135" s="357"/>
      <c r="O135" s="357"/>
      <c r="P135" s="357"/>
      <c r="Q135" s="357"/>
      <c r="R135" s="357"/>
      <c r="S135" s="357"/>
      <c r="T135" s="357"/>
      <c r="U135" s="358"/>
      <c r="V135" s="358"/>
      <c r="W135" s="358"/>
      <c r="X135" s="358"/>
      <c r="Y135" s="358"/>
      <c r="Z135" s="358"/>
    </row>
    <row r="136" ht="15.75" customHeight="1">
      <c r="A136" s="358"/>
      <c r="B136" s="358"/>
      <c r="C136" s="357"/>
      <c r="D136" s="357"/>
      <c r="E136" s="357"/>
      <c r="F136" s="357"/>
      <c r="G136" s="357"/>
      <c r="H136" s="357"/>
      <c r="I136" s="357"/>
      <c r="J136" s="357"/>
      <c r="K136" s="357"/>
      <c r="L136" s="357"/>
      <c r="M136" s="357"/>
      <c r="N136" s="357"/>
      <c r="O136" s="357"/>
      <c r="P136" s="357"/>
      <c r="Q136" s="357"/>
      <c r="R136" s="357"/>
      <c r="S136" s="357"/>
      <c r="T136" s="357"/>
      <c r="U136" s="358"/>
      <c r="V136" s="358"/>
      <c r="W136" s="358"/>
      <c r="X136" s="358"/>
      <c r="Y136" s="358"/>
      <c r="Z136" s="358"/>
    </row>
    <row r="137" ht="15.75" customHeight="1">
      <c r="A137" s="358"/>
      <c r="B137" s="358"/>
      <c r="C137" s="357"/>
      <c r="D137" s="357"/>
      <c r="E137" s="357"/>
      <c r="F137" s="357"/>
      <c r="G137" s="357"/>
      <c r="H137" s="357"/>
      <c r="I137" s="357"/>
      <c r="J137" s="357"/>
      <c r="K137" s="357"/>
      <c r="L137" s="357"/>
      <c r="M137" s="357"/>
      <c r="N137" s="357"/>
      <c r="O137" s="357"/>
      <c r="P137" s="357"/>
      <c r="Q137" s="357"/>
      <c r="R137" s="357"/>
      <c r="S137" s="357"/>
      <c r="T137" s="357"/>
      <c r="U137" s="358"/>
      <c r="V137" s="358"/>
      <c r="W137" s="358"/>
      <c r="X137" s="358"/>
      <c r="Y137" s="358"/>
      <c r="Z137" s="358"/>
    </row>
    <row r="138" ht="15.75" customHeight="1">
      <c r="A138" s="358"/>
      <c r="B138" s="358"/>
      <c r="C138" s="357"/>
      <c r="D138" s="357"/>
      <c r="E138" s="357"/>
      <c r="F138" s="357"/>
      <c r="G138" s="357"/>
      <c r="H138" s="357"/>
      <c r="I138" s="357"/>
      <c r="J138" s="357"/>
      <c r="K138" s="357"/>
      <c r="L138" s="357"/>
      <c r="M138" s="357"/>
      <c r="N138" s="357"/>
      <c r="O138" s="357"/>
      <c r="P138" s="357"/>
      <c r="Q138" s="357"/>
      <c r="R138" s="357"/>
      <c r="S138" s="357"/>
      <c r="T138" s="357"/>
      <c r="U138" s="358"/>
      <c r="V138" s="358"/>
      <c r="W138" s="358"/>
      <c r="X138" s="358"/>
      <c r="Y138" s="358"/>
      <c r="Z138" s="358"/>
    </row>
    <row r="139" ht="15.75" customHeight="1">
      <c r="A139" s="358"/>
      <c r="B139" s="358"/>
      <c r="C139" s="357"/>
      <c r="D139" s="357"/>
      <c r="E139" s="357"/>
      <c r="F139" s="357"/>
      <c r="G139" s="357"/>
      <c r="H139" s="357"/>
      <c r="I139" s="357"/>
      <c r="J139" s="357"/>
      <c r="K139" s="357"/>
      <c r="L139" s="357"/>
      <c r="M139" s="357"/>
      <c r="N139" s="357"/>
      <c r="O139" s="357"/>
      <c r="P139" s="357"/>
      <c r="Q139" s="357"/>
      <c r="R139" s="357"/>
      <c r="S139" s="357"/>
      <c r="T139" s="357"/>
      <c r="U139" s="358"/>
      <c r="V139" s="358"/>
      <c r="W139" s="358"/>
      <c r="X139" s="358"/>
      <c r="Y139" s="358"/>
      <c r="Z139" s="358"/>
    </row>
    <row r="140" ht="15.75" customHeight="1">
      <c r="A140" s="358"/>
      <c r="B140" s="358"/>
      <c r="C140" s="357"/>
      <c r="D140" s="357"/>
      <c r="E140" s="357"/>
      <c r="F140" s="357"/>
      <c r="G140" s="357"/>
      <c r="H140" s="357"/>
      <c r="I140" s="357"/>
      <c r="J140" s="357"/>
      <c r="K140" s="357"/>
      <c r="L140" s="357"/>
      <c r="M140" s="357"/>
      <c r="N140" s="357"/>
      <c r="O140" s="357"/>
      <c r="P140" s="357"/>
      <c r="Q140" s="357"/>
      <c r="R140" s="357"/>
      <c r="S140" s="357"/>
      <c r="T140" s="357"/>
      <c r="U140" s="358"/>
      <c r="V140" s="358"/>
      <c r="W140" s="358"/>
      <c r="X140" s="358"/>
      <c r="Y140" s="358"/>
      <c r="Z140" s="358"/>
    </row>
    <row r="141" ht="15.75" customHeight="1">
      <c r="A141" s="358"/>
      <c r="B141" s="358"/>
      <c r="C141" s="357"/>
      <c r="D141" s="357"/>
      <c r="E141" s="357"/>
      <c r="F141" s="357"/>
      <c r="G141" s="357"/>
      <c r="H141" s="357"/>
      <c r="I141" s="357"/>
      <c r="J141" s="357"/>
      <c r="K141" s="357"/>
      <c r="L141" s="357"/>
      <c r="M141" s="357"/>
      <c r="N141" s="357"/>
      <c r="O141" s="357"/>
      <c r="P141" s="357"/>
      <c r="Q141" s="357"/>
      <c r="R141" s="357"/>
      <c r="S141" s="357"/>
      <c r="T141" s="357"/>
      <c r="U141" s="358"/>
      <c r="V141" s="358"/>
      <c r="W141" s="358"/>
      <c r="X141" s="358"/>
      <c r="Y141" s="358"/>
      <c r="Z141" s="358"/>
    </row>
    <row r="142" ht="15.75" customHeight="1">
      <c r="A142" s="358"/>
      <c r="B142" s="358"/>
      <c r="C142" s="357"/>
      <c r="D142" s="357"/>
      <c r="E142" s="357"/>
      <c r="F142" s="357"/>
      <c r="G142" s="357"/>
      <c r="H142" s="357"/>
      <c r="I142" s="357"/>
      <c r="J142" s="357"/>
      <c r="K142" s="357"/>
      <c r="L142" s="357"/>
      <c r="M142" s="357"/>
      <c r="N142" s="357"/>
      <c r="O142" s="357"/>
      <c r="P142" s="357"/>
      <c r="Q142" s="357"/>
      <c r="R142" s="357"/>
      <c r="S142" s="357"/>
      <c r="T142" s="357"/>
      <c r="U142" s="358"/>
      <c r="V142" s="358"/>
      <c r="W142" s="358"/>
      <c r="X142" s="358"/>
      <c r="Y142" s="358"/>
      <c r="Z142" s="358"/>
    </row>
    <row r="143" ht="15.75" customHeight="1">
      <c r="A143" s="358"/>
      <c r="B143" s="358"/>
      <c r="C143" s="357"/>
      <c r="D143" s="357"/>
      <c r="E143" s="357"/>
      <c r="F143" s="357"/>
      <c r="G143" s="357"/>
      <c r="H143" s="357"/>
      <c r="I143" s="357"/>
      <c r="J143" s="357"/>
      <c r="K143" s="357"/>
      <c r="L143" s="357"/>
      <c r="M143" s="357"/>
      <c r="N143" s="357"/>
      <c r="O143" s="357"/>
      <c r="P143" s="357"/>
      <c r="Q143" s="357"/>
      <c r="R143" s="357"/>
      <c r="S143" s="357"/>
      <c r="T143" s="357"/>
      <c r="U143" s="358"/>
      <c r="V143" s="358"/>
      <c r="W143" s="358"/>
      <c r="X143" s="358"/>
      <c r="Y143" s="358"/>
      <c r="Z143" s="358"/>
    </row>
    <row r="144" ht="15.75" customHeight="1">
      <c r="A144" s="358"/>
      <c r="B144" s="358"/>
      <c r="C144" s="357"/>
      <c r="D144" s="357"/>
      <c r="E144" s="357"/>
      <c r="F144" s="357"/>
      <c r="G144" s="357"/>
      <c r="H144" s="357"/>
      <c r="I144" s="357"/>
      <c r="J144" s="357"/>
      <c r="K144" s="357"/>
      <c r="L144" s="357"/>
      <c r="M144" s="357"/>
      <c r="N144" s="357"/>
      <c r="O144" s="357"/>
      <c r="P144" s="357"/>
      <c r="Q144" s="357"/>
      <c r="R144" s="357"/>
      <c r="S144" s="357"/>
      <c r="T144" s="357"/>
      <c r="U144" s="358"/>
      <c r="V144" s="358"/>
      <c r="W144" s="358"/>
      <c r="X144" s="358"/>
      <c r="Y144" s="358"/>
      <c r="Z144" s="358"/>
    </row>
    <row r="145" ht="15.75" customHeight="1">
      <c r="A145" s="358"/>
      <c r="B145" s="358"/>
      <c r="C145" s="357"/>
      <c r="D145" s="357"/>
      <c r="E145" s="357"/>
      <c r="F145" s="357"/>
      <c r="G145" s="357"/>
      <c r="H145" s="357"/>
      <c r="I145" s="357"/>
      <c r="J145" s="357"/>
      <c r="K145" s="357"/>
      <c r="L145" s="357"/>
      <c r="M145" s="357"/>
      <c r="N145" s="357"/>
      <c r="O145" s="357"/>
      <c r="P145" s="357"/>
      <c r="Q145" s="357"/>
      <c r="R145" s="357"/>
      <c r="S145" s="357"/>
      <c r="T145" s="357"/>
      <c r="U145" s="358"/>
      <c r="V145" s="358"/>
      <c r="W145" s="358"/>
      <c r="X145" s="358"/>
      <c r="Y145" s="358"/>
      <c r="Z145" s="358"/>
    </row>
    <row r="146" ht="15.75" customHeight="1">
      <c r="A146" s="358"/>
      <c r="B146" s="358"/>
      <c r="C146" s="357"/>
      <c r="D146" s="357"/>
      <c r="E146" s="357"/>
      <c r="F146" s="357"/>
      <c r="G146" s="357"/>
      <c r="H146" s="357"/>
      <c r="I146" s="357"/>
      <c r="J146" s="357"/>
      <c r="K146" s="357"/>
      <c r="L146" s="357"/>
      <c r="M146" s="357"/>
      <c r="N146" s="357"/>
      <c r="O146" s="357"/>
      <c r="P146" s="357"/>
      <c r="Q146" s="357"/>
      <c r="R146" s="357"/>
      <c r="S146" s="357"/>
      <c r="T146" s="357"/>
      <c r="U146" s="358"/>
      <c r="V146" s="358"/>
      <c r="W146" s="358"/>
      <c r="X146" s="358"/>
      <c r="Y146" s="358"/>
      <c r="Z146" s="358"/>
    </row>
    <row r="147" ht="15.75" customHeight="1">
      <c r="A147" s="358"/>
      <c r="B147" s="358"/>
      <c r="C147" s="357"/>
      <c r="D147" s="357"/>
      <c r="E147" s="357"/>
      <c r="F147" s="357"/>
      <c r="G147" s="357"/>
      <c r="H147" s="357"/>
      <c r="I147" s="357"/>
      <c r="J147" s="357"/>
      <c r="K147" s="357"/>
      <c r="L147" s="357"/>
      <c r="M147" s="357"/>
      <c r="N147" s="357"/>
      <c r="O147" s="357"/>
      <c r="P147" s="357"/>
      <c r="Q147" s="357"/>
      <c r="R147" s="357"/>
      <c r="S147" s="357"/>
      <c r="T147" s="357"/>
      <c r="U147" s="358"/>
      <c r="V147" s="358"/>
      <c r="W147" s="358"/>
      <c r="X147" s="358"/>
      <c r="Y147" s="358"/>
      <c r="Z147" s="358"/>
    </row>
    <row r="148" ht="15.75" customHeight="1">
      <c r="A148" s="358"/>
      <c r="B148" s="358"/>
      <c r="C148" s="357"/>
      <c r="D148" s="357"/>
      <c r="E148" s="357"/>
      <c r="F148" s="357"/>
      <c r="G148" s="357"/>
      <c r="H148" s="357"/>
      <c r="I148" s="357"/>
      <c r="J148" s="357"/>
      <c r="K148" s="357"/>
      <c r="L148" s="357"/>
      <c r="M148" s="357"/>
      <c r="N148" s="357"/>
      <c r="O148" s="357"/>
      <c r="P148" s="357"/>
      <c r="Q148" s="357"/>
      <c r="R148" s="357"/>
      <c r="S148" s="357"/>
      <c r="T148" s="357"/>
      <c r="U148" s="358"/>
      <c r="V148" s="358"/>
      <c r="W148" s="358"/>
      <c r="X148" s="358"/>
      <c r="Y148" s="358"/>
      <c r="Z148" s="358"/>
    </row>
    <row r="149" ht="15.75" customHeight="1">
      <c r="A149" s="358"/>
      <c r="B149" s="358"/>
      <c r="C149" s="357"/>
      <c r="D149" s="357"/>
      <c r="E149" s="357"/>
      <c r="F149" s="357"/>
      <c r="G149" s="357"/>
      <c r="H149" s="357"/>
      <c r="I149" s="357"/>
      <c r="J149" s="357"/>
      <c r="K149" s="357"/>
      <c r="L149" s="357"/>
      <c r="M149" s="357"/>
      <c r="N149" s="357"/>
      <c r="O149" s="357"/>
      <c r="P149" s="357"/>
      <c r="Q149" s="357"/>
      <c r="R149" s="357"/>
      <c r="S149" s="357"/>
      <c r="T149" s="357"/>
      <c r="U149" s="358"/>
      <c r="V149" s="358"/>
      <c r="W149" s="358"/>
      <c r="X149" s="358"/>
      <c r="Y149" s="358"/>
      <c r="Z149" s="358"/>
    </row>
    <row r="150" ht="15.75" customHeight="1">
      <c r="A150" s="358"/>
      <c r="B150" s="358"/>
      <c r="C150" s="357"/>
      <c r="D150" s="357"/>
      <c r="E150" s="357"/>
      <c r="F150" s="357"/>
      <c r="G150" s="357"/>
      <c r="H150" s="357"/>
      <c r="I150" s="357"/>
      <c r="J150" s="357"/>
      <c r="K150" s="357"/>
      <c r="L150" s="357"/>
      <c r="M150" s="357"/>
      <c r="N150" s="357"/>
      <c r="O150" s="357"/>
      <c r="P150" s="357"/>
      <c r="Q150" s="357"/>
      <c r="R150" s="357"/>
      <c r="S150" s="357"/>
      <c r="T150" s="357"/>
      <c r="U150" s="358"/>
      <c r="V150" s="358"/>
      <c r="W150" s="358"/>
      <c r="X150" s="358"/>
      <c r="Y150" s="358"/>
      <c r="Z150" s="358"/>
    </row>
    <row r="151" ht="15.75" customHeight="1">
      <c r="A151" s="358"/>
      <c r="B151" s="358"/>
      <c r="C151" s="357"/>
      <c r="D151" s="357"/>
      <c r="E151" s="357"/>
      <c r="F151" s="357"/>
      <c r="G151" s="357"/>
      <c r="H151" s="357"/>
      <c r="I151" s="357"/>
      <c r="J151" s="357"/>
      <c r="K151" s="357"/>
      <c r="L151" s="357"/>
      <c r="M151" s="357"/>
      <c r="N151" s="357"/>
      <c r="O151" s="357"/>
      <c r="P151" s="357"/>
      <c r="Q151" s="357"/>
      <c r="R151" s="357"/>
      <c r="S151" s="357"/>
      <c r="T151" s="357"/>
      <c r="U151" s="358"/>
      <c r="V151" s="358"/>
      <c r="W151" s="358"/>
      <c r="X151" s="358"/>
      <c r="Y151" s="358"/>
      <c r="Z151" s="358"/>
    </row>
    <row r="152" ht="15.75" customHeight="1">
      <c r="A152" s="358"/>
      <c r="B152" s="358"/>
      <c r="C152" s="357"/>
      <c r="D152" s="357"/>
      <c r="E152" s="357"/>
      <c r="F152" s="357"/>
      <c r="G152" s="357"/>
      <c r="H152" s="357"/>
      <c r="I152" s="357"/>
      <c r="J152" s="357"/>
      <c r="K152" s="357"/>
      <c r="L152" s="357"/>
      <c r="M152" s="357"/>
      <c r="N152" s="357"/>
      <c r="O152" s="357"/>
      <c r="P152" s="357"/>
      <c r="Q152" s="357"/>
      <c r="R152" s="357"/>
      <c r="S152" s="357"/>
      <c r="T152" s="357"/>
      <c r="U152" s="358"/>
      <c r="V152" s="358"/>
      <c r="W152" s="358"/>
      <c r="X152" s="358"/>
      <c r="Y152" s="358"/>
      <c r="Z152" s="358"/>
    </row>
    <row r="153" ht="15.75" customHeight="1">
      <c r="A153" s="358"/>
      <c r="B153" s="358"/>
      <c r="C153" s="357"/>
      <c r="D153" s="357"/>
      <c r="E153" s="357"/>
      <c r="F153" s="357"/>
      <c r="G153" s="357"/>
      <c r="H153" s="357"/>
      <c r="I153" s="357"/>
      <c r="J153" s="357"/>
      <c r="K153" s="357"/>
      <c r="L153" s="357"/>
      <c r="M153" s="357"/>
      <c r="N153" s="357"/>
      <c r="O153" s="357"/>
      <c r="P153" s="357"/>
      <c r="Q153" s="357"/>
      <c r="R153" s="357"/>
      <c r="S153" s="357"/>
      <c r="T153" s="357"/>
      <c r="U153" s="358"/>
      <c r="V153" s="358"/>
      <c r="W153" s="358"/>
      <c r="X153" s="358"/>
      <c r="Y153" s="358"/>
      <c r="Z153" s="358"/>
    </row>
    <row r="154" ht="15.75" customHeight="1">
      <c r="A154" s="358"/>
      <c r="B154" s="358"/>
      <c r="C154" s="357"/>
      <c r="D154" s="357"/>
      <c r="E154" s="357"/>
      <c r="F154" s="357"/>
      <c r="G154" s="357"/>
      <c r="H154" s="357"/>
      <c r="I154" s="357"/>
      <c r="J154" s="357"/>
      <c r="K154" s="357"/>
      <c r="L154" s="357"/>
      <c r="M154" s="357"/>
      <c r="N154" s="357"/>
      <c r="O154" s="357"/>
      <c r="P154" s="357"/>
      <c r="Q154" s="357"/>
      <c r="R154" s="357"/>
      <c r="S154" s="357"/>
      <c r="T154" s="357"/>
      <c r="U154" s="358"/>
      <c r="V154" s="358"/>
      <c r="W154" s="358"/>
      <c r="X154" s="358"/>
      <c r="Y154" s="358"/>
      <c r="Z154" s="358"/>
    </row>
    <row r="155" ht="15.75" customHeight="1">
      <c r="A155" s="358"/>
      <c r="B155" s="358"/>
      <c r="C155" s="357"/>
      <c r="D155" s="357"/>
      <c r="E155" s="357"/>
      <c r="F155" s="357"/>
      <c r="G155" s="357"/>
      <c r="H155" s="357"/>
      <c r="I155" s="357"/>
      <c r="J155" s="357"/>
      <c r="K155" s="357"/>
      <c r="L155" s="357"/>
      <c r="M155" s="357"/>
      <c r="N155" s="357"/>
      <c r="O155" s="357"/>
      <c r="P155" s="357"/>
      <c r="Q155" s="357"/>
      <c r="R155" s="357"/>
      <c r="S155" s="357"/>
      <c r="T155" s="357"/>
      <c r="U155" s="358"/>
      <c r="V155" s="358"/>
      <c r="W155" s="358"/>
      <c r="X155" s="358"/>
      <c r="Y155" s="358"/>
      <c r="Z155" s="358"/>
    </row>
    <row r="156" ht="15.75" customHeight="1">
      <c r="A156" s="358"/>
      <c r="B156" s="358"/>
      <c r="C156" s="357"/>
      <c r="D156" s="357"/>
      <c r="E156" s="357"/>
      <c r="F156" s="357"/>
      <c r="G156" s="357"/>
      <c r="H156" s="357"/>
      <c r="I156" s="357"/>
      <c r="J156" s="357"/>
      <c r="K156" s="357"/>
      <c r="L156" s="357"/>
      <c r="M156" s="357"/>
      <c r="N156" s="357"/>
      <c r="O156" s="357"/>
      <c r="P156" s="357"/>
      <c r="Q156" s="357"/>
      <c r="R156" s="357"/>
      <c r="S156" s="357"/>
      <c r="T156" s="357"/>
      <c r="U156" s="358"/>
      <c r="V156" s="358"/>
      <c r="W156" s="358"/>
      <c r="X156" s="358"/>
      <c r="Y156" s="358"/>
      <c r="Z156" s="358"/>
    </row>
    <row r="157" ht="15.75" customHeight="1">
      <c r="A157" s="358"/>
      <c r="B157" s="358"/>
      <c r="C157" s="357"/>
      <c r="D157" s="357"/>
      <c r="E157" s="357"/>
      <c r="F157" s="357"/>
      <c r="G157" s="357"/>
      <c r="H157" s="357"/>
      <c r="I157" s="357"/>
      <c r="J157" s="357"/>
      <c r="K157" s="357"/>
      <c r="L157" s="357"/>
      <c r="M157" s="357"/>
      <c r="N157" s="357"/>
      <c r="O157" s="357"/>
      <c r="P157" s="357"/>
      <c r="Q157" s="357"/>
      <c r="R157" s="357"/>
      <c r="S157" s="357"/>
      <c r="T157" s="357"/>
      <c r="U157" s="358"/>
      <c r="V157" s="358"/>
      <c r="W157" s="358"/>
      <c r="X157" s="358"/>
      <c r="Y157" s="358"/>
      <c r="Z157" s="358"/>
    </row>
    <row r="158" ht="15.75" customHeight="1">
      <c r="A158" s="358"/>
      <c r="B158" s="358"/>
      <c r="C158" s="357"/>
      <c r="D158" s="357"/>
      <c r="E158" s="357"/>
      <c r="F158" s="357"/>
      <c r="G158" s="357"/>
      <c r="H158" s="357"/>
      <c r="I158" s="357"/>
      <c r="J158" s="357"/>
      <c r="K158" s="357"/>
      <c r="L158" s="357"/>
      <c r="M158" s="357"/>
      <c r="N158" s="357"/>
      <c r="O158" s="357"/>
      <c r="P158" s="357"/>
      <c r="Q158" s="357"/>
      <c r="R158" s="357"/>
      <c r="S158" s="357"/>
      <c r="T158" s="357"/>
      <c r="U158" s="358"/>
      <c r="V158" s="358"/>
      <c r="W158" s="358"/>
      <c r="X158" s="358"/>
      <c r="Y158" s="358"/>
      <c r="Z158" s="358"/>
    </row>
    <row r="159" ht="15.75" customHeight="1">
      <c r="A159" s="358"/>
      <c r="B159" s="358"/>
      <c r="C159" s="357"/>
      <c r="D159" s="357"/>
      <c r="E159" s="357"/>
      <c r="F159" s="357"/>
      <c r="G159" s="357"/>
      <c r="H159" s="357"/>
      <c r="I159" s="357"/>
      <c r="J159" s="357"/>
      <c r="K159" s="357"/>
      <c r="L159" s="357"/>
      <c r="M159" s="357"/>
      <c r="N159" s="357"/>
      <c r="O159" s="357"/>
      <c r="P159" s="357"/>
      <c r="Q159" s="357"/>
      <c r="R159" s="357"/>
      <c r="S159" s="357"/>
      <c r="T159" s="357"/>
      <c r="U159" s="358"/>
      <c r="V159" s="358"/>
      <c r="W159" s="358"/>
      <c r="X159" s="358"/>
      <c r="Y159" s="358"/>
      <c r="Z159" s="358"/>
    </row>
    <row r="160" ht="15.75" customHeight="1">
      <c r="A160" s="358"/>
      <c r="B160" s="358"/>
      <c r="C160" s="357"/>
      <c r="D160" s="357"/>
      <c r="E160" s="357"/>
      <c r="F160" s="357"/>
      <c r="G160" s="357"/>
      <c r="H160" s="357"/>
      <c r="I160" s="357"/>
      <c r="J160" s="357"/>
      <c r="K160" s="357"/>
      <c r="L160" s="357"/>
      <c r="M160" s="357"/>
      <c r="N160" s="357"/>
      <c r="O160" s="357"/>
      <c r="P160" s="357"/>
      <c r="Q160" s="357"/>
      <c r="R160" s="357"/>
      <c r="S160" s="357"/>
      <c r="T160" s="357"/>
      <c r="U160" s="358"/>
      <c r="V160" s="358"/>
      <c r="W160" s="358"/>
      <c r="X160" s="358"/>
      <c r="Y160" s="358"/>
      <c r="Z160" s="358"/>
    </row>
    <row r="161" ht="15.75" customHeight="1">
      <c r="A161" s="358"/>
      <c r="B161" s="358"/>
      <c r="C161" s="357"/>
      <c r="D161" s="357"/>
      <c r="E161" s="357"/>
      <c r="F161" s="357"/>
      <c r="G161" s="357"/>
      <c r="H161" s="357"/>
      <c r="I161" s="357"/>
      <c r="J161" s="357"/>
      <c r="K161" s="357"/>
      <c r="L161" s="357"/>
      <c r="M161" s="357"/>
      <c r="N161" s="357"/>
      <c r="O161" s="357"/>
      <c r="P161" s="357"/>
      <c r="Q161" s="357"/>
      <c r="R161" s="357"/>
      <c r="S161" s="357"/>
      <c r="T161" s="357"/>
      <c r="U161" s="358"/>
      <c r="V161" s="358"/>
      <c r="W161" s="358"/>
      <c r="X161" s="358"/>
      <c r="Y161" s="358"/>
      <c r="Z161" s="358"/>
    </row>
    <row r="162" ht="15.75" customHeight="1">
      <c r="A162" s="358"/>
      <c r="B162" s="358"/>
      <c r="C162" s="357"/>
      <c r="D162" s="357"/>
      <c r="E162" s="357"/>
      <c r="F162" s="357"/>
      <c r="G162" s="357"/>
      <c r="H162" s="357"/>
      <c r="I162" s="357"/>
      <c r="J162" s="357"/>
      <c r="K162" s="357"/>
      <c r="L162" s="357"/>
      <c r="M162" s="357"/>
      <c r="N162" s="357"/>
      <c r="O162" s="357"/>
      <c r="P162" s="357"/>
      <c r="Q162" s="357"/>
      <c r="R162" s="357"/>
      <c r="S162" s="357"/>
      <c r="T162" s="357"/>
      <c r="U162" s="358"/>
      <c r="V162" s="358"/>
      <c r="W162" s="358"/>
      <c r="X162" s="358"/>
      <c r="Y162" s="358"/>
      <c r="Z162" s="358"/>
    </row>
    <row r="163" ht="15.75" customHeight="1">
      <c r="A163" s="358"/>
      <c r="B163" s="358"/>
      <c r="C163" s="357"/>
      <c r="D163" s="357"/>
      <c r="E163" s="357"/>
      <c r="F163" s="357"/>
      <c r="G163" s="357"/>
      <c r="H163" s="357"/>
      <c r="I163" s="357"/>
      <c r="J163" s="357"/>
      <c r="K163" s="357"/>
      <c r="L163" s="357"/>
      <c r="M163" s="357"/>
      <c r="N163" s="357"/>
      <c r="O163" s="357"/>
      <c r="P163" s="357"/>
      <c r="Q163" s="357"/>
      <c r="R163" s="357"/>
      <c r="S163" s="357"/>
      <c r="T163" s="357"/>
      <c r="U163" s="358"/>
      <c r="V163" s="358"/>
      <c r="W163" s="358"/>
      <c r="X163" s="358"/>
      <c r="Y163" s="358"/>
      <c r="Z163" s="358"/>
    </row>
    <row r="164" ht="15.75" customHeight="1">
      <c r="A164" s="358"/>
      <c r="B164" s="358"/>
      <c r="C164" s="357"/>
      <c r="D164" s="357"/>
      <c r="E164" s="357"/>
      <c r="F164" s="357"/>
      <c r="G164" s="357"/>
      <c r="H164" s="357"/>
      <c r="I164" s="357"/>
      <c r="J164" s="357"/>
      <c r="K164" s="357"/>
      <c r="L164" s="357"/>
      <c r="M164" s="357"/>
      <c r="N164" s="357"/>
      <c r="O164" s="357"/>
      <c r="P164" s="357"/>
      <c r="Q164" s="357"/>
      <c r="R164" s="357"/>
      <c r="S164" s="357"/>
      <c r="T164" s="357"/>
      <c r="U164" s="358"/>
      <c r="V164" s="358"/>
      <c r="W164" s="358"/>
      <c r="X164" s="358"/>
      <c r="Y164" s="358"/>
      <c r="Z164" s="358"/>
    </row>
    <row r="165" ht="15.75" customHeight="1">
      <c r="A165" s="358"/>
      <c r="B165" s="358"/>
      <c r="C165" s="357"/>
      <c r="D165" s="357"/>
      <c r="E165" s="357"/>
      <c r="F165" s="357"/>
      <c r="G165" s="357"/>
      <c r="H165" s="357"/>
      <c r="I165" s="357"/>
      <c r="J165" s="357"/>
      <c r="K165" s="357"/>
      <c r="L165" s="357"/>
      <c r="M165" s="357"/>
      <c r="N165" s="357"/>
      <c r="O165" s="357"/>
      <c r="P165" s="357"/>
      <c r="Q165" s="357"/>
      <c r="R165" s="357"/>
      <c r="S165" s="357"/>
      <c r="T165" s="357"/>
      <c r="U165" s="358"/>
      <c r="V165" s="358"/>
      <c r="W165" s="358"/>
      <c r="X165" s="358"/>
      <c r="Y165" s="358"/>
      <c r="Z165" s="358"/>
    </row>
    <row r="166" ht="15.75" customHeight="1">
      <c r="A166" s="358"/>
      <c r="B166" s="358"/>
      <c r="C166" s="357"/>
      <c r="D166" s="357"/>
      <c r="E166" s="357"/>
      <c r="F166" s="357"/>
      <c r="G166" s="357"/>
      <c r="H166" s="357"/>
      <c r="I166" s="357"/>
      <c r="J166" s="357"/>
      <c r="K166" s="357"/>
      <c r="L166" s="357"/>
      <c r="M166" s="357"/>
      <c r="N166" s="357"/>
      <c r="O166" s="357"/>
      <c r="P166" s="357"/>
      <c r="Q166" s="357"/>
      <c r="R166" s="357"/>
      <c r="S166" s="357"/>
      <c r="T166" s="357"/>
      <c r="U166" s="358"/>
      <c r="V166" s="358"/>
      <c r="W166" s="358"/>
      <c r="X166" s="358"/>
      <c r="Y166" s="358"/>
      <c r="Z166" s="358"/>
    </row>
    <row r="167" ht="15.75" customHeight="1">
      <c r="A167" s="358"/>
      <c r="B167" s="358"/>
      <c r="C167" s="357"/>
      <c r="D167" s="357"/>
      <c r="E167" s="357"/>
      <c r="F167" s="357"/>
      <c r="G167" s="357"/>
      <c r="H167" s="357"/>
      <c r="I167" s="357"/>
      <c r="J167" s="357"/>
      <c r="K167" s="357"/>
      <c r="L167" s="357"/>
      <c r="M167" s="357"/>
      <c r="N167" s="357"/>
      <c r="O167" s="357"/>
      <c r="P167" s="357"/>
      <c r="Q167" s="357"/>
      <c r="R167" s="357"/>
      <c r="S167" s="357"/>
      <c r="T167" s="357"/>
      <c r="U167" s="358"/>
      <c r="V167" s="358"/>
      <c r="W167" s="358"/>
      <c r="X167" s="358"/>
      <c r="Y167" s="358"/>
      <c r="Z167" s="358"/>
    </row>
    <row r="168" ht="15.75" customHeight="1">
      <c r="A168" s="358"/>
      <c r="B168" s="358"/>
      <c r="C168" s="357"/>
      <c r="D168" s="357"/>
      <c r="E168" s="357"/>
      <c r="F168" s="357"/>
      <c r="G168" s="357"/>
      <c r="H168" s="357"/>
      <c r="I168" s="357"/>
      <c r="J168" s="357"/>
      <c r="K168" s="357"/>
      <c r="L168" s="357"/>
      <c r="M168" s="357"/>
      <c r="N168" s="357"/>
      <c r="O168" s="357"/>
      <c r="P168" s="357"/>
      <c r="Q168" s="357"/>
      <c r="R168" s="357"/>
      <c r="S168" s="357"/>
      <c r="T168" s="357"/>
      <c r="U168" s="358"/>
      <c r="V168" s="358"/>
      <c r="W168" s="358"/>
      <c r="X168" s="358"/>
      <c r="Y168" s="358"/>
      <c r="Z168" s="358"/>
    </row>
    <row r="169" ht="15.75" customHeight="1">
      <c r="A169" s="358"/>
      <c r="B169" s="358"/>
      <c r="C169" s="357"/>
      <c r="D169" s="357"/>
      <c r="E169" s="357"/>
      <c r="F169" s="357"/>
      <c r="G169" s="357"/>
      <c r="H169" s="357"/>
      <c r="I169" s="357"/>
      <c r="J169" s="357"/>
      <c r="K169" s="357"/>
      <c r="L169" s="357"/>
      <c r="M169" s="357"/>
      <c r="N169" s="357"/>
      <c r="O169" s="357"/>
      <c r="P169" s="357"/>
      <c r="Q169" s="357"/>
      <c r="R169" s="357"/>
      <c r="S169" s="357"/>
      <c r="T169" s="357"/>
      <c r="U169" s="358"/>
      <c r="V169" s="358"/>
      <c r="W169" s="358"/>
      <c r="X169" s="358"/>
      <c r="Y169" s="358"/>
      <c r="Z169" s="358"/>
    </row>
    <row r="170" ht="15.75" customHeight="1">
      <c r="A170" s="358"/>
      <c r="B170" s="358"/>
      <c r="C170" s="357"/>
      <c r="D170" s="357"/>
      <c r="E170" s="357"/>
      <c r="F170" s="357"/>
      <c r="G170" s="357"/>
      <c r="H170" s="357"/>
      <c r="I170" s="357"/>
      <c r="J170" s="357"/>
      <c r="K170" s="357"/>
      <c r="L170" s="357"/>
      <c r="M170" s="357"/>
      <c r="N170" s="357"/>
      <c r="O170" s="357"/>
      <c r="P170" s="357"/>
      <c r="Q170" s="357"/>
      <c r="R170" s="357"/>
      <c r="S170" s="357"/>
      <c r="T170" s="357"/>
      <c r="U170" s="358"/>
      <c r="V170" s="358"/>
      <c r="W170" s="358"/>
      <c r="X170" s="358"/>
      <c r="Y170" s="358"/>
      <c r="Z170" s="358"/>
    </row>
    <row r="171" ht="15.75" customHeight="1">
      <c r="A171" s="358"/>
      <c r="B171" s="358"/>
      <c r="C171" s="357"/>
      <c r="D171" s="357"/>
      <c r="E171" s="357"/>
      <c r="F171" s="357"/>
      <c r="G171" s="357"/>
      <c r="H171" s="357"/>
      <c r="I171" s="357"/>
      <c r="J171" s="357"/>
      <c r="K171" s="357"/>
      <c r="L171" s="357"/>
      <c r="M171" s="357"/>
      <c r="N171" s="357"/>
      <c r="O171" s="357"/>
      <c r="P171" s="357"/>
      <c r="Q171" s="357"/>
      <c r="R171" s="357"/>
      <c r="S171" s="357"/>
      <c r="T171" s="357"/>
      <c r="U171" s="358"/>
      <c r="V171" s="358"/>
      <c r="W171" s="358"/>
      <c r="X171" s="358"/>
      <c r="Y171" s="358"/>
      <c r="Z171" s="358"/>
    </row>
    <row r="172" ht="15.75" customHeight="1">
      <c r="A172" s="358"/>
      <c r="B172" s="358"/>
      <c r="C172" s="357"/>
      <c r="D172" s="357"/>
      <c r="E172" s="357"/>
      <c r="F172" s="357"/>
      <c r="G172" s="357"/>
      <c r="H172" s="357"/>
      <c r="I172" s="357"/>
      <c r="J172" s="357"/>
      <c r="K172" s="357"/>
      <c r="L172" s="357"/>
      <c r="M172" s="357"/>
      <c r="N172" s="357"/>
      <c r="O172" s="357"/>
      <c r="P172" s="357"/>
      <c r="Q172" s="357"/>
      <c r="R172" s="357"/>
      <c r="S172" s="357"/>
      <c r="T172" s="357"/>
      <c r="U172" s="358"/>
      <c r="V172" s="358"/>
      <c r="W172" s="358"/>
      <c r="X172" s="358"/>
      <c r="Y172" s="358"/>
      <c r="Z172" s="358"/>
    </row>
    <row r="173" ht="15.75" customHeight="1">
      <c r="A173" s="358"/>
      <c r="B173" s="358"/>
      <c r="C173" s="357"/>
      <c r="D173" s="357"/>
      <c r="E173" s="357"/>
      <c r="F173" s="357"/>
      <c r="G173" s="357"/>
      <c r="H173" s="357"/>
      <c r="I173" s="357"/>
      <c r="J173" s="357"/>
      <c r="K173" s="357"/>
      <c r="L173" s="357"/>
      <c r="M173" s="357"/>
      <c r="N173" s="357"/>
      <c r="O173" s="357"/>
      <c r="P173" s="357"/>
      <c r="Q173" s="357"/>
      <c r="R173" s="357"/>
      <c r="S173" s="357"/>
      <c r="T173" s="357"/>
      <c r="U173" s="358"/>
      <c r="V173" s="358"/>
      <c r="W173" s="358"/>
      <c r="X173" s="358"/>
      <c r="Y173" s="358"/>
      <c r="Z173" s="358"/>
    </row>
    <row r="174" ht="15.75" customHeight="1">
      <c r="A174" s="358"/>
      <c r="B174" s="358"/>
      <c r="C174" s="357"/>
      <c r="D174" s="357"/>
      <c r="E174" s="357"/>
      <c r="F174" s="357"/>
      <c r="G174" s="357"/>
      <c r="H174" s="357"/>
      <c r="I174" s="357"/>
      <c r="J174" s="357"/>
      <c r="K174" s="357"/>
      <c r="L174" s="357"/>
      <c r="M174" s="357"/>
      <c r="N174" s="357"/>
      <c r="O174" s="357"/>
      <c r="P174" s="357"/>
      <c r="Q174" s="357"/>
      <c r="R174" s="357"/>
      <c r="S174" s="357"/>
      <c r="T174" s="357"/>
      <c r="U174" s="358"/>
      <c r="V174" s="358"/>
      <c r="W174" s="358"/>
      <c r="X174" s="358"/>
      <c r="Y174" s="358"/>
      <c r="Z174" s="358"/>
    </row>
    <row r="175" ht="15.75" customHeight="1">
      <c r="A175" s="358"/>
      <c r="B175" s="358"/>
      <c r="C175" s="357"/>
      <c r="D175" s="357"/>
      <c r="E175" s="357"/>
      <c r="F175" s="357"/>
      <c r="G175" s="357"/>
      <c r="H175" s="357"/>
      <c r="I175" s="357"/>
      <c r="J175" s="357"/>
      <c r="K175" s="357"/>
      <c r="L175" s="357"/>
      <c r="M175" s="357"/>
      <c r="N175" s="357"/>
      <c r="O175" s="357"/>
      <c r="P175" s="357"/>
      <c r="Q175" s="357"/>
      <c r="R175" s="357"/>
      <c r="S175" s="357"/>
      <c r="T175" s="357"/>
      <c r="U175" s="358"/>
      <c r="V175" s="358"/>
      <c r="W175" s="358"/>
      <c r="X175" s="358"/>
      <c r="Y175" s="358"/>
      <c r="Z175" s="358"/>
    </row>
    <row r="176" ht="15.75" customHeight="1">
      <c r="A176" s="358"/>
      <c r="B176" s="358"/>
      <c r="C176" s="357"/>
      <c r="D176" s="357"/>
      <c r="E176" s="357"/>
      <c r="F176" s="357"/>
      <c r="G176" s="357"/>
      <c r="H176" s="357"/>
      <c r="I176" s="357"/>
      <c r="J176" s="357"/>
      <c r="K176" s="357"/>
      <c r="L176" s="357"/>
      <c r="M176" s="357"/>
      <c r="N176" s="357"/>
      <c r="O176" s="357"/>
      <c r="P176" s="357"/>
      <c r="Q176" s="357"/>
      <c r="R176" s="357"/>
      <c r="S176" s="357"/>
      <c r="T176" s="357"/>
      <c r="U176" s="358"/>
      <c r="V176" s="358"/>
      <c r="W176" s="358"/>
      <c r="X176" s="358"/>
      <c r="Y176" s="358"/>
      <c r="Z176" s="358"/>
    </row>
    <row r="177" ht="15.75" customHeight="1">
      <c r="A177" s="358"/>
      <c r="B177" s="358"/>
      <c r="C177" s="357"/>
      <c r="D177" s="357"/>
      <c r="E177" s="357"/>
      <c r="F177" s="357"/>
      <c r="G177" s="357"/>
      <c r="H177" s="357"/>
      <c r="I177" s="357"/>
      <c r="J177" s="357"/>
      <c r="K177" s="357"/>
      <c r="L177" s="357"/>
      <c r="M177" s="357"/>
      <c r="N177" s="357"/>
      <c r="O177" s="357"/>
      <c r="P177" s="357"/>
      <c r="Q177" s="357"/>
      <c r="R177" s="357"/>
      <c r="S177" s="357"/>
      <c r="T177" s="357"/>
      <c r="U177" s="358"/>
      <c r="V177" s="358"/>
      <c r="W177" s="358"/>
      <c r="X177" s="358"/>
      <c r="Y177" s="358"/>
      <c r="Z177" s="358"/>
    </row>
    <row r="178" ht="15.75" customHeight="1">
      <c r="A178" s="358"/>
      <c r="B178" s="358"/>
      <c r="C178" s="357"/>
      <c r="D178" s="357"/>
      <c r="E178" s="357"/>
      <c r="F178" s="357"/>
      <c r="G178" s="357"/>
      <c r="H178" s="357"/>
      <c r="I178" s="357"/>
      <c r="J178" s="357"/>
      <c r="K178" s="357"/>
      <c r="L178" s="357"/>
      <c r="M178" s="357"/>
      <c r="N178" s="357"/>
      <c r="O178" s="357"/>
      <c r="P178" s="357"/>
      <c r="Q178" s="357"/>
      <c r="R178" s="357"/>
      <c r="S178" s="357"/>
      <c r="T178" s="357"/>
      <c r="U178" s="358"/>
      <c r="V178" s="358"/>
      <c r="W178" s="358"/>
      <c r="X178" s="358"/>
      <c r="Y178" s="358"/>
      <c r="Z178" s="358"/>
    </row>
    <row r="179" ht="15.75" customHeight="1">
      <c r="A179" s="358"/>
      <c r="B179" s="358"/>
      <c r="C179" s="357"/>
      <c r="D179" s="357"/>
      <c r="E179" s="357"/>
      <c r="F179" s="357"/>
      <c r="G179" s="357"/>
      <c r="H179" s="357"/>
      <c r="I179" s="357"/>
      <c r="J179" s="357"/>
      <c r="K179" s="357"/>
      <c r="L179" s="357"/>
      <c r="M179" s="357"/>
      <c r="N179" s="357"/>
      <c r="O179" s="357"/>
      <c r="P179" s="357"/>
      <c r="Q179" s="357"/>
      <c r="R179" s="357"/>
      <c r="S179" s="357"/>
      <c r="T179" s="357"/>
      <c r="U179" s="358"/>
      <c r="V179" s="358"/>
      <c r="W179" s="358"/>
      <c r="X179" s="358"/>
      <c r="Y179" s="358"/>
      <c r="Z179" s="358"/>
    </row>
    <row r="180" ht="15.75" customHeight="1">
      <c r="A180" s="358"/>
      <c r="B180" s="358"/>
      <c r="C180" s="357"/>
      <c r="D180" s="357"/>
      <c r="E180" s="357"/>
      <c r="F180" s="357"/>
      <c r="G180" s="357"/>
      <c r="H180" s="357"/>
      <c r="I180" s="357"/>
      <c r="J180" s="357"/>
      <c r="K180" s="357"/>
      <c r="L180" s="357"/>
      <c r="M180" s="357"/>
      <c r="N180" s="357"/>
      <c r="O180" s="357"/>
      <c r="P180" s="357"/>
      <c r="Q180" s="357"/>
      <c r="R180" s="357"/>
      <c r="S180" s="357"/>
      <c r="T180" s="357"/>
      <c r="U180" s="358"/>
      <c r="V180" s="358"/>
      <c r="W180" s="358"/>
      <c r="X180" s="358"/>
      <c r="Y180" s="358"/>
      <c r="Z180" s="358"/>
    </row>
    <row r="181" ht="15.75" customHeight="1">
      <c r="A181" s="358"/>
      <c r="B181" s="358"/>
      <c r="C181" s="357"/>
      <c r="D181" s="357"/>
      <c r="E181" s="357"/>
      <c r="F181" s="357"/>
      <c r="G181" s="357"/>
      <c r="H181" s="357"/>
      <c r="I181" s="357"/>
      <c r="J181" s="357"/>
      <c r="K181" s="357"/>
      <c r="L181" s="357"/>
      <c r="M181" s="357"/>
      <c r="N181" s="357"/>
      <c r="O181" s="357"/>
      <c r="P181" s="357"/>
      <c r="Q181" s="357"/>
      <c r="R181" s="357"/>
      <c r="S181" s="357"/>
      <c r="T181" s="357"/>
      <c r="U181" s="358"/>
      <c r="V181" s="358"/>
      <c r="W181" s="358"/>
      <c r="X181" s="358"/>
      <c r="Y181" s="358"/>
      <c r="Z181" s="358"/>
    </row>
    <row r="182" ht="15.75" customHeight="1">
      <c r="A182" s="358"/>
      <c r="B182" s="358"/>
      <c r="C182" s="357"/>
      <c r="D182" s="357"/>
      <c r="E182" s="357"/>
      <c r="F182" s="357"/>
      <c r="G182" s="357"/>
      <c r="H182" s="357"/>
      <c r="I182" s="357"/>
      <c r="J182" s="357"/>
      <c r="K182" s="357"/>
      <c r="L182" s="357"/>
      <c r="M182" s="357"/>
      <c r="N182" s="357"/>
      <c r="O182" s="357"/>
      <c r="P182" s="357"/>
      <c r="Q182" s="357"/>
      <c r="R182" s="357"/>
      <c r="S182" s="357"/>
      <c r="T182" s="357"/>
      <c r="U182" s="358"/>
      <c r="V182" s="358"/>
      <c r="W182" s="358"/>
      <c r="X182" s="358"/>
      <c r="Y182" s="358"/>
      <c r="Z182" s="358"/>
    </row>
    <row r="183" ht="15.75" customHeight="1">
      <c r="A183" s="358"/>
      <c r="B183" s="358"/>
      <c r="C183" s="357"/>
      <c r="D183" s="357"/>
      <c r="E183" s="357"/>
      <c r="F183" s="357"/>
      <c r="G183" s="357"/>
      <c r="H183" s="357"/>
      <c r="I183" s="357"/>
      <c r="J183" s="357"/>
      <c r="K183" s="357"/>
      <c r="L183" s="357"/>
      <c r="M183" s="357"/>
      <c r="N183" s="357"/>
      <c r="O183" s="357"/>
      <c r="P183" s="357"/>
      <c r="Q183" s="357"/>
      <c r="R183" s="357"/>
      <c r="S183" s="357"/>
      <c r="T183" s="357"/>
      <c r="U183" s="358"/>
      <c r="V183" s="358"/>
      <c r="W183" s="358"/>
      <c r="X183" s="358"/>
      <c r="Y183" s="358"/>
      <c r="Z183" s="358"/>
    </row>
    <row r="184" ht="15.75" customHeight="1">
      <c r="A184" s="358"/>
      <c r="B184" s="358"/>
      <c r="C184" s="357"/>
      <c r="D184" s="357"/>
      <c r="E184" s="357"/>
      <c r="F184" s="357"/>
      <c r="G184" s="357"/>
      <c r="H184" s="357"/>
      <c r="I184" s="357"/>
      <c r="J184" s="357"/>
      <c r="K184" s="357"/>
      <c r="L184" s="357"/>
      <c r="M184" s="357"/>
      <c r="N184" s="357"/>
      <c r="O184" s="357"/>
      <c r="P184" s="357"/>
      <c r="Q184" s="357"/>
      <c r="R184" s="357"/>
      <c r="S184" s="357"/>
      <c r="T184" s="357"/>
      <c r="U184" s="358"/>
      <c r="V184" s="358"/>
      <c r="W184" s="358"/>
      <c r="X184" s="358"/>
      <c r="Y184" s="358"/>
      <c r="Z184" s="358"/>
    </row>
    <row r="185" ht="15.75" customHeight="1">
      <c r="A185" s="358"/>
      <c r="B185" s="358"/>
      <c r="C185" s="357"/>
      <c r="D185" s="357"/>
      <c r="E185" s="357"/>
      <c r="F185" s="357"/>
      <c r="G185" s="357"/>
      <c r="H185" s="357"/>
      <c r="I185" s="357"/>
      <c r="J185" s="357"/>
      <c r="K185" s="357"/>
      <c r="L185" s="357"/>
      <c r="M185" s="357"/>
      <c r="N185" s="357"/>
      <c r="O185" s="357"/>
      <c r="P185" s="357"/>
      <c r="Q185" s="357"/>
      <c r="R185" s="357"/>
      <c r="S185" s="357"/>
      <c r="T185" s="357"/>
      <c r="U185" s="358"/>
      <c r="V185" s="358"/>
      <c r="W185" s="358"/>
      <c r="X185" s="358"/>
      <c r="Y185" s="358"/>
      <c r="Z185" s="358"/>
    </row>
    <row r="186" ht="15.75" customHeight="1">
      <c r="A186" s="358"/>
      <c r="B186" s="358"/>
      <c r="C186" s="357"/>
      <c r="D186" s="357"/>
      <c r="E186" s="357"/>
      <c r="F186" s="357"/>
      <c r="G186" s="357"/>
      <c r="H186" s="357"/>
      <c r="I186" s="357"/>
      <c r="J186" s="357"/>
      <c r="K186" s="357"/>
      <c r="L186" s="357"/>
      <c r="M186" s="357"/>
      <c r="N186" s="357"/>
      <c r="O186" s="357"/>
      <c r="P186" s="357"/>
      <c r="Q186" s="357"/>
      <c r="R186" s="357"/>
      <c r="S186" s="357"/>
      <c r="T186" s="357"/>
      <c r="U186" s="358"/>
      <c r="V186" s="358"/>
      <c r="W186" s="358"/>
      <c r="X186" s="358"/>
      <c r="Y186" s="358"/>
      <c r="Z186" s="358"/>
    </row>
    <row r="187" ht="15.75" customHeight="1">
      <c r="A187" s="358"/>
      <c r="B187" s="358"/>
      <c r="C187" s="357"/>
      <c r="D187" s="357"/>
      <c r="E187" s="357"/>
      <c r="F187" s="357"/>
      <c r="G187" s="357"/>
      <c r="H187" s="357"/>
      <c r="I187" s="357"/>
      <c r="J187" s="357"/>
      <c r="K187" s="357"/>
      <c r="L187" s="357"/>
      <c r="M187" s="357"/>
      <c r="N187" s="357"/>
      <c r="O187" s="357"/>
      <c r="P187" s="357"/>
      <c r="Q187" s="357"/>
      <c r="R187" s="357"/>
      <c r="S187" s="357"/>
      <c r="T187" s="357"/>
      <c r="U187" s="358"/>
      <c r="V187" s="358"/>
      <c r="W187" s="358"/>
      <c r="X187" s="358"/>
      <c r="Y187" s="358"/>
      <c r="Z187" s="358"/>
    </row>
    <row r="188" ht="15.75" customHeight="1">
      <c r="A188" s="358"/>
      <c r="B188" s="358"/>
      <c r="C188" s="357"/>
      <c r="D188" s="357"/>
      <c r="E188" s="357"/>
      <c r="F188" s="357"/>
      <c r="G188" s="357"/>
      <c r="H188" s="357"/>
      <c r="I188" s="357"/>
      <c r="J188" s="357"/>
      <c r="K188" s="357"/>
      <c r="L188" s="357"/>
      <c r="M188" s="357"/>
      <c r="N188" s="357"/>
      <c r="O188" s="357"/>
      <c r="P188" s="357"/>
      <c r="Q188" s="357"/>
      <c r="R188" s="357"/>
      <c r="S188" s="357"/>
      <c r="T188" s="357"/>
      <c r="U188" s="358"/>
      <c r="V188" s="358"/>
      <c r="W188" s="358"/>
      <c r="X188" s="358"/>
      <c r="Y188" s="358"/>
      <c r="Z188" s="358"/>
    </row>
    <row r="189" ht="15.75" customHeight="1">
      <c r="A189" s="358"/>
      <c r="B189" s="358"/>
      <c r="C189" s="357"/>
      <c r="D189" s="357"/>
      <c r="E189" s="357"/>
      <c r="F189" s="357"/>
      <c r="G189" s="357"/>
      <c r="H189" s="357"/>
      <c r="I189" s="357"/>
      <c r="J189" s="357"/>
      <c r="K189" s="357"/>
      <c r="L189" s="357"/>
      <c r="M189" s="357"/>
      <c r="N189" s="357"/>
      <c r="O189" s="357"/>
      <c r="P189" s="357"/>
      <c r="Q189" s="357"/>
      <c r="R189" s="357"/>
      <c r="S189" s="357"/>
      <c r="T189" s="357"/>
      <c r="U189" s="358"/>
      <c r="V189" s="358"/>
      <c r="W189" s="358"/>
      <c r="X189" s="358"/>
      <c r="Y189" s="358"/>
      <c r="Z189" s="358"/>
    </row>
    <row r="190" ht="15.75" customHeight="1">
      <c r="A190" s="358"/>
      <c r="B190" s="358"/>
      <c r="C190" s="357"/>
      <c r="D190" s="357"/>
      <c r="E190" s="357"/>
      <c r="F190" s="357"/>
      <c r="G190" s="357"/>
      <c r="H190" s="357"/>
      <c r="I190" s="357"/>
      <c r="J190" s="357"/>
      <c r="K190" s="357"/>
      <c r="L190" s="357"/>
      <c r="M190" s="357"/>
      <c r="N190" s="357"/>
      <c r="O190" s="357"/>
      <c r="P190" s="357"/>
      <c r="Q190" s="357"/>
      <c r="R190" s="357"/>
      <c r="S190" s="357"/>
      <c r="T190" s="357"/>
      <c r="U190" s="358"/>
      <c r="V190" s="358"/>
      <c r="W190" s="358"/>
      <c r="X190" s="358"/>
      <c r="Y190" s="358"/>
      <c r="Z190" s="358"/>
    </row>
    <row r="191" ht="15.75" customHeight="1">
      <c r="A191" s="358"/>
      <c r="B191" s="358"/>
      <c r="C191" s="357"/>
      <c r="D191" s="357"/>
      <c r="E191" s="357"/>
      <c r="F191" s="357"/>
      <c r="G191" s="357"/>
      <c r="H191" s="357"/>
      <c r="I191" s="357"/>
      <c r="J191" s="357"/>
      <c r="K191" s="357"/>
      <c r="L191" s="357"/>
      <c r="M191" s="357"/>
      <c r="N191" s="357"/>
      <c r="O191" s="357"/>
      <c r="P191" s="357"/>
      <c r="Q191" s="357"/>
      <c r="R191" s="357"/>
      <c r="S191" s="357"/>
      <c r="T191" s="357"/>
      <c r="U191" s="358"/>
      <c r="V191" s="358"/>
      <c r="W191" s="358"/>
      <c r="X191" s="358"/>
      <c r="Y191" s="358"/>
      <c r="Z191" s="358"/>
    </row>
    <row r="192" ht="15.75" customHeight="1">
      <c r="A192" s="358"/>
      <c r="B192" s="358"/>
      <c r="C192" s="357"/>
      <c r="D192" s="357"/>
      <c r="E192" s="357"/>
      <c r="F192" s="357"/>
      <c r="G192" s="357"/>
      <c r="H192" s="357"/>
      <c r="I192" s="357"/>
      <c r="J192" s="357"/>
      <c r="K192" s="357"/>
      <c r="L192" s="357"/>
      <c r="M192" s="357"/>
      <c r="N192" s="357"/>
      <c r="O192" s="357"/>
      <c r="P192" s="357"/>
      <c r="Q192" s="357"/>
      <c r="R192" s="357"/>
      <c r="S192" s="357"/>
      <c r="T192" s="357"/>
      <c r="U192" s="358"/>
      <c r="V192" s="358"/>
      <c r="W192" s="358"/>
      <c r="X192" s="358"/>
      <c r="Y192" s="358"/>
      <c r="Z192" s="358"/>
    </row>
    <row r="193" ht="15.75" customHeight="1">
      <c r="A193" s="358"/>
      <c r="B193" s="358"/>
      <c r="C193" s="357"/>
      <c r="D193" s="357"/>
      <c r="E193" s="357"/>
      <c r="F193" s="357"/>
      <c r="G193" s="357"/>
      <c r="H193" s="357"/>
      <c r="I193" s="357"/>
      <c r="J193" s="357"/>
      <c r="K193" s="357"/>
      <c r="L193" s="357"/>
      <c r="M193" s="357"/>
      <c r="N193" s="357"/>
      <c r="O193" s="357"/>
      <c r="P193" s="357"/>
      <c r="Q193" s="357"/>
      <c r="R193" s="357"/>
      <c r="S193" s="357"/>
      <c r="T193" s="357"/>
      <c r="U193" s="358"/>
      <c r="V193" s="358"/>
      <c r="W193" s="358"/>
      <c r="X193" s="358"/>
      <c r="Y193" s="358"/>
      <c r="Z193" s="358"/>
    </row>
    <row r="194" ht="15.75" customHeight="1">
      <c r="A194" s="358"/>
      <c r="B194" s="358"/>
      <c r="C194" s="357"/>
      <c r="D194" s="357"/>
      <c r="E194" s="357"/>
      <c r="F194" s="357"/>
      <c r="G194" s="357"/>
      <c r="H194" s="357"/>
      <c r="I194" s="357"/>
      <c r="J194" s="357"/>
      <c r="K194" s="357"/>
      <c r="L194" s="357"/>
      <c r="M194" s="357"/>
      <c r="N194" s="357"/>
      <c r="O194" s="357"/>
      <c r="P194" s="357"/>
      <c r="Q194" s="357"/>
      <c r="R194" s="357"/>
      <c r="S194" s="357"/>
      <c r="T194" s="357"/>
      <c r="U194" s="358"/>
      <c r="V194" s="358"/>
      <c r="W194" s="358"/>
      <c r="X194" s="358"/>
      <c r="Y194" s="358"/>
      <c r="Z194" s="358"/>
    </row>
    <row r="195" ht="15.75" customHeight="1">
      <c r="A195" s="358"/>
      <c r="B195" s="358"/>
      <c r="C195" s="357"/>
      <c r="D195" s="357"/>
      <c r="E195" s="357"/>
      <c r="F195" s="357"/>
      <c r="G195" s="357"/>
      <c r="H195" s="357"/>
      <c r="I195" s="357"/>
      <c r="J195" s="357"/>
      <c r="K195" s="357"/>
      <c r="L195" s="357"/>
      <c r="M195" s="357"/>
      <c r="N195" s="357"/>
      <c r="O195" s="357"/>
      <c r="P195" s="357"/>
      <c r="Q195" s="357"/>
      <c r="R195" s="357"/>
      <c r="S195" s="357"/>
      <c r="T195" s="357"/>
      <c r="U195" s="358"/>
      <c r="V195" s="358"/>
      <c r="W195" s="358"/>
      <c r="X195" s="358"/>
      <c r="Y195" s="358"/>
      <c r="Z195" s="358"/>
    </row>
    <row r="196" ht="15.75" customHeight="1">
      <c r="A196" s="358"/>
      <c r="B196" s="358"/>
      <c r="C196" s="357"/>
      <c r="D196" s="357"/>
      <c r="E196" s="357"/>
      <c r="F196" s="357"/>
      <c r="G196" s="357"/>
      <c r="H196" s="357"/>
      <c r="I196" s="357"/>
      <c r="J196" s="357"/>
      <c r="K196" s="357"/>
      <c r="L196" s="357"/>
      <c r="M196" s="357"/>
      <c r="N196" s="357"/>
      <c r="O196" s="357"/>
      <c r="P196" s="357"/>
      <c r="Q196" s="357"/>
      <c r="R196" s="357"/>
      <c r="S196" s="357"/>
      <c r="T196" s="357"/>
      <c r="U196" s="358"/>
      <c r="V196" s="358"/>
      <c r="W196" s="358"/>
      <c r="X196" s="358"/>
      <c r="Y196" s="358"/>
      <c r="Z196" s="358"/>
    </row>
    <row r="197" ht="15.75" customHeight="1">
      <c r="A197" s="358"/>
      <c r="B197" s="358"/>
      <c r="C197" s="357"/>
      <c r="D197" s="357"/>
      <c r="E197" s="357"/>
      <c r="F197" s="357"/>
      <c r="G197" s="357"/>
      <c r="H197" s="357"/>
      <c r="I197" s="357"/>
      <c r="J197" s="357"/>
      <c r="K197" s="357"/>
      <c r="L197" s="357"/>
      <c r="M197" s="357"/>
      <c r="N197" s="357"/>
      <c r="O197" s="357"/>
      <c r="P197" s="357"/>
      <c r="Q197" s="357"/>
      <c r="R197" s="357"/>
      <c r="S197" s="357"/>
      <c r="T197" s="357"/>
      <c r="U197" s="358"/>
      <c r="V197" s="358"/>
      <c r="W197" s="358"/>
      <c r="X197" s="358"/>
      <c r="Y197" s="358"/>
      <c r="Z197" s="358"/>
    </row>
    <row r="198" ht="15.75" customHeight="1">
      <c r="A198" s="358"/>
      <c r="B198" s="358"/>
      <c r="C198" s="357"/>
      <c r="D198" s="357"/>
      <c r="E198" s="357"/>
      <c r="F198" s="357"/>
      <c r="G198" s="357"/>
      <c r="H198" s="357"/>
      <c r="I198" s="357"/>
      <c r="J198" s="357"/>
      <c r="K198" s="357"/>
      <c r="L198" s="357"/>
      <c r="M198" s="357"/>
      <c r="N198" s="357"/>
      <c r="O198" s="357"/>
      <c r="P198" s="357"/>
      <c r="Q198" s="357"/>
      <c r="R198" s="357"/>
      <c r="S198" s="357"/>
      <c r="T198" s="357"/>
      <c r="U198" s="358"/>
      <c r="V198" s="358"/>
      <c r="W198" s="358"/>
      <c r="X198" s="358"/>
      <c r="Y198" s="358"/>
      <c r="Z198" s="358"/>
    </row>
    <row r="199" ht="15.75" customHeight="1">
      <c r="A199" s="358"/>
      <c r="B199" s="358"/>
      <c r="C199" s="357"/>
      <c r="D199" s="357"/>
      <c r="E199" s="357"/>
      <c r="F199" s="357"/>
      <c r="G199" s="357"/>
      <c r="H199" s="357"/>
      <c r="I199" s="357"/>
      <c r="J199" s="357"/>
      <c r="K199" s="357"/>
      <c r="L199" s="357"/>
      <c r="M199" s="357"/>
      <c r="N199" s="357"/>
      <c r="O199" s="357"/>
      <c r="P199" s="357"/>
      <c r="Q199" s="357"/>
      <c r="R199" s="357"/>
      <c r="S199" s="357"/>
      <c r="T199" s="357"/>
      <c r="U199" s="358"/>
      <c r="V199" s="358"/>
      <c r="W199" s="358"/>
      <c r="X199" s="358"/>
      <c r="Y199" s="358"/>
      <c r="Z199" s="358"/>
    </row>
    <row r="200" ht="15.75" customHeight="1">
      <c r="A200" s="358"/>
      <c r="B200" s="358"/>
      <c r="C200" s="357"/>
      <c r="D200" s="357"/>
      <c r="E200" s="357"/>
      <c r="F200" s="357"/>
      <c r="G200" s="357"/>
      <c r="H200" s="357"/>
      <c r="I200" s="357"/>
      <c r="J200" s="357"/>
      <c r="K200" s="357"/>
      <c r="L200" s="357"/>
      <c r="M200" s="357"/>
      <c r="N200" s="357"/>
      <c r="O200" s="357"/>
      <c r="P200" s="357"/>
      <c r="Q200" s="357"/>
      <c r="R200" s="357"/>
      <c r="S200" s="357"/>
      <c r="T200" s="357"/>
      <c r="U200" s="358"/>
      <c r="V200" s="358"/>
      <c r="W200" s="358"/>
      <c r="X200" s="358"/>
      <c r="Y200" s="358"/>
      <c r="Z200" s="358"/>
    </row>
    <row r="201" ht="15.75" customHeight="1">
      <c r="A201" s="358"/>
      <c r="B201" s="358"/>
      <c r="C201" s="357"/>
      <c r="D201" s="357"/>
      <c r="E201" s="357"/>
      <c r="F201" s="357"/>
      <c r="G201" s="357"/>
      <c r="H201" s="357"/>
      <c r="I201" s="357"/>
      <c r="J201" s="357"/>
      <c r="K201" s="357"/>
      <c r="L201" s="357"/>
      <c r="M201" s="357"/>
      <c r="N201" s="357"/>
      <c r="O201" s="357"/>
      <c r="P201" s="357"/>
      <c r="Q201" s="357"/>
      <c r="R201" s="357"/>
      <c r="S201" s="357"/>
      <c r="T201" s="357"/>
      <c r="U201" s="358"/>
      <c r="V201" s="358"/>
      <c r="W201" s="358"/>
      <c r="X201" s="358"/>
      <c r="Y201" s="358"/>
      <c r="Z201" s="358"/>
    </row>
    <row r="202" ht="15.75" customHeight="1">
      <c r="A202" s="358"/>
      <c r="B202" s="358"/>
      <c r="C202" s="357"/>
      <c r="D202" s="357"/>
      <c r="E202" s="357"/>
      <c r="F202" s="357"/>
      <c r="G202" s="357"/>
      <c r="H202" s="357"/>
      <c r="I202" s="357"/>
      <c r="J202" s="357"/>
      <c r="K202" s="357"/>
      <c r="L202" s="357"/>
      <c r="M202" s="357"/>
      <c r="N202" s="357"/>
      <c r="O202" s="357"/>
      <c r="P202" s="357"/>
      <c r="Q202" s="357"/>
      <c r="R202" s="357"/>
      <c r="S202" s="357"/>
      <c r="T202" s="357"/>
      <c r="U202" s="358"/>
      <c r="V202" s="358"/>
      <c r="W202" s="358"/>
      <c r="X202" s="358"/>
      <c r="Y202" s="358"/>
      <c r="Z202" s="358"/>
    </row>
    <row r="203" ht="15.75" customHeight="1">
      <c r="A203" s="358"/>
      <c r="B203" s="358"/>
      <c r="C203" s="357"/>
      <c r="D203" s="357"/>
      <c r="E203" s="357"/>
      <c r="F203" s="357"/>
      <c r="G203" s="357"/>
      <c r="H203" s="357"/>
      <c r="I203" s="357"/>
      <c r="J203" s="357"/>
      <c r="K203" s="357"/>
      <c r="L203" s="357"/>
      <c r="M203" s="357"/>
      <c r="N203" s="357"/>
      <c r="O203" s="357"/>
      <c r="P203" s="357"/>
      <c r="Q203" s="357"/>
      <c r="R203" s="357"/>
      <c r="S203" s="357"/>
      <c r="T203" s="357"/>
      <c r="U203" s="358"/>
      <c r="V203" s="358"/>
      <c r="W203" s="358"/>
      <c r="X203" s="358"/>
      <c r="Y203" s="358"/>
      <c r="Z203" s="358"/>
    </row>
    <row r="204" ht="15.75" customHeight="1">
      <c r="A204" s="358"/>
      <c r="B204" s="358"/>
      <c r="C204" s="357"/>
      <c r="D204" s="357"/>
      <c r="E204" s="357"/>
      <c r="F204" s="357"/>
      <c r="G204" s="357"/>
      <c r="H204" s="357"/>
      <c r="I204" s="357"/>
      <c r="J204" s="357"/>
      <c r="K204" s="357"/>
      <c r="L204" s="357"/>
      <c r="M204" s="357"/>
      <c r="N204" s="357"/>
      <c r="O204" s="357"/>
      <c r="P204" s="357"/>
      <c r="Q204" s="357"/>
      <c r="R204" s="357"/>
      <c r="S204" s="357"/>
      <c r="T204" s="357"/>
      <c r="U204" s="358"/>
      <c r="V204" s="358"/>
      <c r="W204" s="358"/>
      <c r="X204" s="358"/>
      <c r="Y204" s="358"/>
      <c r="Z204" s="358"/>
    </row>
    <row r="205" ht="15.75" customHeight="1">
      <c r="A205" s="358"/>
      <c r="B205" s="358"/>
      <c r="C205" s="357"/>
      <c r="D205" s="357"/>
      <c r="E205" s="357"/>
      <c r="F205" s="357"/>
      <c r="G205" s="357"/>
      <c r="H205" s="357"/>
      <c r="I205" s="357"/>
      <c r="J205" s="357"/>
      <c r="K205" s="357"/>
      <c r="L205" s="357"/>
      <c r="M205" s="357"/>
      <c r="N205" s="357"/>
      <c r="O205" s="357"/>
      <c r="P205" s="357"/>
      <c r="Q205" s="357"/>
      <c r="R205" s="357"/>
      <c r="S205" s="357"/>
      <c r="T205" s="357"/>
      <c r="U205" s="358"/>
      <c r="V205" s="358"/>
      <c r="W205" s="358"/>
      <c r="X205" s="358"/>
      <c r="Y205" s="358"/>
      <c r="Z205" s="358"/>
    </row>
    <row r="206" ht="15.75" customHeight="1">
      <c r="A206" s="358"/>
      <c r="B206" s="358"/>
      <c r="C206" s="357"/>
      <c r="D206" s="357"/>
      <c r="E206" s="357"/>
      <c r="F206" s="357"/>
      <c r="G206" s="357"/>
      <c r="H206" s="357"/>
      <c r="I206" s="357"/>
      <c r="J206" s="357"/>
      <c r="K206" s="357"/>
      <c r="L206" s="357"/>
      <c r="M206" s="357"/>
      <c r="N206" s="357"/>
      <c r="O206" s="357"/>
      <c r="P206" s="357"/>
      <c r="Q206" s="357"/>
      <c r="R206" s="357"/>
      <c r="S206" s="357"/>
      <c r="T206" s="357"/>
      <c r="U206" s="358"/>
      <c r="V206" s="358"/>
      <c r="W206" s="358"/>
      <c r="X206" s="358"/>
      <c r="Y206" s="358"/>
      <c r="Z206" s="358"/>
    </row>
    <row r="207" ht="15.75" customHeight="1">
      <c r="A207" s="358"/>
      <c r="B207" s="358"/>
      <c r="C207" s="357"/>
      <c r="D207" s="357"/>
      <c r="E207" s="357"/>
      <c r="F207" s="357"/>
      <c r="G207" s="357"/>
      <c r="H207" s="357"/>
      <c r="I207" s="357"/>
      <c r="J207" s="357"/>
      <c r="K207" s="357"/>
      <c r="L207" s="357"/>
      <c r="M207" s="357"/>
      <c r="N207" s="357"/>
      <c r="O207" s="357"/>
      <c r="P207" s="357"/>
      <c r="Q207" s="357"/>
      <c r="R207" s="357"/>
      <c r="S207" s="357"/>
      <c r="T207" s="357"/>
      <c r="U207" s="358"/>
      <c r="V207" s="358"/>
      <c r="W207" s="358"/>
      <c r="X207" s="358"/>
      <c r="Y207" s="358"/>
      <c r="Z207" s="358"/>
    </row>
    <row r="208" ht="15.75" customHeight="1">
      <c r="A208" s="358"/>
      <c r="B208" s="358"/>
      <c r="C208" s="357"/>
      <c r="D208" s="357"/>
      <c r="E208" s="357"/>
      <c r="F208" s="357"/>
      <c r="G208" s="357"/>
      <c r="H208" s="357"/>
      <c r="I208" s="357"/>
      <c r="J208" s="357"/>
      <c r="K208" s="357"/>
      <c r="L208" s="357"/>
      <c r="M208" s="357"/>
      <c r="N208" s="357"/>
      <c r="O208" s="357"/>
      <c r="P208" s="357"/>
      <c r="Q208" s="357"/>
      <c r="R208" s="357"/>
      <c r="S208" s="357"/>
      <c r="T208" s="357"/>
      <c r="U208" s="358"/>
      <c r="V208" s="358"/>
      <c r="W208" s="358"/>
      <c r="X208" s="358"/>
      <c r="Y208" s="358"/>
      <c r="Z208" s="358"/>
    </row>
    <row r="209" ht="15.75" customHeight="1">
      <c r="A209" s="358"/>
      <c r="B209" s="358"/>
      <c r="C209" s="357"/>
      <c r="D209" s="357"/>
      <c r="E209" s="357"/>
      <c r="F209" s="357"/>
      <c r="G209" s="357"/>
      <c r="H209" s="357"/>
      <c r="I209" s="357"/>
      <c r="J209" s="357"/>
      <c r="K209" s="357"/>
      <c r="L209" s="357"/>
      <c r="M209" s="357"/>
      <c r="N209" s="357"/>
      <c r="O209" s="357"/>
      <c r="P209" s="357"/>
      <c r="Q209" s="357"/>
      <c r="R209" s="357"/>
      <c r="S209" s="357"/>
      <c r="T209" s="357"/>
      <c r="U209" s="358"/>
      <c r="V209" s="358"/>
      <c r="W209" s="358"/>
      <c r="X209" s="358"/>
      <c r="Y209" s="358"/>
      <c r="Z209" s="358"/>
    </row>
    <row r="210" ht="15.75" customHeight="1">
      <c r="A210" s="358"/>
      <c r="B210" s="358"/>
      <c r="C210" s="357"/>
      <c r="D210" s="357"/>
      <c r="E210" s="357"/>
      <c r="F210" s="357"/>
      <c r="G210" s="357"/>
      <c r="H210" s="357"/>
      <c r="I210" s="357"/>
      <c r="J210" s="357"/>
      <c r="K210" s="357"/>
      <c r="L210" s="357"/>
      <c r="M210" s="357"/>
      <c r="N210" s="357"/>
      <c r="O210" s="357"/>
      <c r="P210" s="357"/>
      <c r="Q210" s="357"/>
      <c r="R210" s="357"/>
      <c r="S210" s="357"/>
      <c r="T210" s="357"/>
      <c r="U210" s="358"/>
      <c r="V210" s="358"/>
      <c r="W210" s="358"/>
      <c r="X210" s="358"/>
      <c r="Y210" s="358"/>
      <c r="Z210" s="358"/>
    </row>
    <row r="211" ht="15.75" customHeight="1">
      <c r="A211" s="358"/>
      <c r="B211" s="358"/>
      <c r="C211" s="357"/>
      <c r="D211" s="357"/>
      <c r="E211" s="357"/>
      <c r="F211" s="357"/>
      <c r="G211" s="357"/>
      <c r="H211" s="357"/>
      <c r="I211" s="357"/>
      <c r="J211" s="357"/>
      <c r="K211" s="357"/>
      <c r="L211" s="357"/>
      <c r="M211" s="357"/>
      <c r="N211" s="357"/>
      <c r="O211" s="357"/>
      <c r="P211" s="357"/>
      <c r="Q211" s="357"/>
      <c r="R211" s="357"/>
      <c r="S211" s="357"/>
      <c r="T211" s="357"/>
      <c r="U211" s="358"/>
      <c r="V211" s="358"/>
      <c r="W211" s="358"/>
      <c r="X211" s="358"/>
      <c r="Y211" s="358"/>
      <c r="Z211" s="358"/>
    </row>
    <row r="212" ht="15.75" customHeight="1">
      <c r="A212" s="358"/>
      <c r="B212" s="358"/>
      <c r="C212" s="357"/>
      <c r="D212" s="357"/>
      <c r="E212" s="357"/>
      <c r="F212" s="357"/>
      <c r="G212" s="357"/>
      <c r="H212" s="357"/>
      <c r="I212" s="357"/>
      <c r="J212" s="357"/>
      <c r="K212" s="357"/>
      <c r="L212" s="357"/>
      <c r="M212" s="357"/>
      <c r="N212" s="357"/>
      <c r="O212" s="357"/>
      <c r="P212" s="357"/>
      <c r="Q212" s="357"/>
      <c r="R212" s="357"/>
      <c r="S212" s="357"/>
      <c r="T212" s="357"/>
      <c r="U212" s="358"/>
      <c r="V212" s="358"/>
      <c r="W212" s="358"/>
      <c r="X212" s="358"/>
      <c r="Y212" s="358"/>
      <c r="Z212" s="358"/>
    </row>
    <row r="213" ht="15.75" customHeight="1">
      <c r="A213" s="358"/>
      <c r="B213" s="358"/>
      <c r="C213" s="357"/>
      <c r="D213" s="357"/>
      <c r="E213" s="357"/>
      <c r="F213" s="357"/>
      <c r="G213" s="357"/>
      <c r="H213" s="357"/>
      <c r="I213" s="357"/>
      <c r="J213" s="357"/>
      <c r="K213" s="357"/>
      <c r="L213" s="357"/>
      <c r="M213" s="357"/>
      <c r="N213" s="357"/>
      <c r="O213" s="357"/>
      <c r="P213" s="357"/>
      <c r="Q213" s="357"/>
      <c r="R213" s="357"/>
      <c r="S213" s="357"/>
      <c r="T213" s="357"/>
      <c r="U213" s="358"/>
      <c r="V213" s="358"/>
      <c r="W213" s="358"/>
      <c r="X213" s="358"/>
      <c r="Y213" s="358"/>
      <c r="Z213" s="358"/>
    </row>
    <row r="214" ht="15.75" customHeight="1">
      <c r="A214" s="358"/>
      <c r="B214" s="358"/>
      <c r="C214" s="357"/>
      <c r="D214" s="357"/>
      <c r="E214" s="357"/>
      <c r="F214" s="357"/>
      <c r="G214" s="357"/>
      <c r="H214" s="357"/>
      <c r="I214" s="357"/>
      <c r="J214" s="357"/>
      <c r="K214" s="357"/>
      <c r="L214" s="357"/>
      <c r="M214" s="357"/>
      <c r="N214" s="357"/>
      <c r="O214" s="357"/>
      <c r="P214" s="357"/>
      <c r="Q214" s="357"/>
      <c r="R214" s="357"/>
      <c r="S214" s="357"/>
      <c r="T214" s="357"/>
      <c r="U214" s="358"/>
      <c r="V214" s="358"/>
      <c r="W214" s="358"/>
      <c r="X214" s="358"/>
      <c r="Y214" s="358"/>
      <c r="Z214" s="358"/>
    </row>
    <row r="215" ht="15.75" customHeight="1">
      <c r="A215" s="358"/>
      <c r="B215" s="358"/>
      <c r="C215" s="357"/>
      <c r="D215" s="357"/>
      <c r="E215" s="357"/>
      <c r="F215" s="357"/>
      <c r="G215" s="357"/>
      <c r="H215" s="357"/>
      <c r="I215" s="357"/>
      <c r="J215" s="357"/>
      <c r="K215" s="357"/>
      <c r="L215" s="357"/>
      <c r="M215" s="357"/>
      <c r="N215" s="357"/>
      <c r="O215" s="357"/>
      <c r="P215" s="357"/>
      <c r="Q215" s="357"/>
      <c r="R215" s="357"/>
      <c r="S215" s="357"/>
      <c r="T215" s="357"/>
      <c r="U215" s="358"/>
      <c r="V215" s="358"/>
      <c r="W215" s="358"/>
      <c r="X215" s="358"/>
      <c r="Y215" s="358"/>
      <c r="Z215" s="358"/>
    </row>
    <row r="216" ht="15.75" customHeight="1">
      <c r="A216" s="358"/>
      <c r="B216" s="358"/>
      <c r="C216" s="357"/>
      <c r="D216" s="357"/>
      <c r="E216" s="357"/>
      <c r="F216" s="357"/>
      <c r="G216" s="357"/>
      <c r="H216" s="357"/>
      <c r="I216" s="357"/>
      <c r="J216" s="357"/>
      <c r="K216" s="357"/>
      <c r="L216" s="357"/>
      <c r="M216" s="357"/>
      <c r="N216" s="357"/>
      <c r="O216" s="357"/>
      <c r="P216" s="357"/>
      <c r="Q216" s="357"/>
      <c r="R216" s="357"/>
      <c r="S216" s="357"/>
      <c r="T216" s="357"/>
      <c r="U216" s="358"/>
      <c r="V216" s="358"/>
      <c r="W216" s="358"/>
      <c r="X216" s="358"/>
      <c r="Y216" s="358"/>
      <c r="Z216" s="358"/>
    </row>
    <row r="217" ht="15.75" customHeight="1">
      <c r="A217" s="358"/>
      <c r="B217" s="358"/>
      <c r="C217" s="357"/>
      <c r="D217" s="357"/>
      <c r="E217" s="357"/>
      <c r="F217" s="357"/>
      <c r="G217" s="357"/>
      <c r="H217" s="357"/>
      <c r="I217" s="357"/>
      <c r="J217" s="357"/>
      <c r="K217" s="357"/>
      <c r="L217" s="357"/>
      <c r="M217" s="357"/>
      <c r="N217" s="357"/>
      <c r="O217" s="357"/>
      <c r="P217" s="357"/>
      <c r="Q217" s="357"/>
      <c r="R217" s="357"/>
      <c r="S217" s="357"/>
      <c r="T217" s="357"/>
      <c r="U217" s="358"/>
      <c r="V217" s="358"/>
      <c r="W217" s="358"/>
      <c r="X217" s="358"/>
      <c r="Y217" s="358"/>
      <c r="Z217" s="358"/>
    </row>
    <row r="218" ht="15.75" customHeight="1">
      <c r="A218" s="358"/>
      <c r="B218" s="358"/>
      <c r="C218" s="357"/>
      <c r="D218" s="357"/>
      <c r="E218" s="357"/>
      <c r="F218" s="357"/>
      <c r="G218" s="357"/>
      <c r="H218" s="357"/>
      <c r="I218" s="357"/>
      <c r="J218" s="357"/>
      <c r="K218" s="357"/>
      <c r="L218" s="357"/>
      <c r="M218" s="357"/>
      <c r="N218" s="357"/>
      <c r="O218" s="357"/>
      <c r="P218" s="357"/>
      <c r="Q218" s="357"/>
      <c r="R218" s="357"/>
      <c r="S218" s="357"/>
      <c r="T218" s="357"/>
      <c r="U218" s="358"/>
      <c r="V218" s="358"/>
      <c r="W218" s="358"/>
      <c r="X218" s="358"/>
      <c r="Y218" s="358"/>
      <c r="Z218" s="358"/>
    </row>
    <row r="219" ht="15.75" customHeight="1">
      <c r="A219" s="358"/>
      <c r="B219" s="358"/>
      <c r="C219" s="357"/>
      <c r="D219" s="357"/>
      <c r="E219" s="357"/>
      <c r="F219" s="357"/>
      <c r="G219" s="357"/>
      <c r="H219" s="357"/>
      <c r="I219" s="357"/>
      <c r="J219" s="357"/>
      <c r="K219" s="357"/>
      <c r="L219" s="357"/>
      <c r="M219" s="357"/>
      <c r="N219" s="357"/>
      <c r="O219" s="357"/>
      <c r="P219" s="357"/>
      <c r="Q219" s="357"/>
      <c r="R219" s="357"/>
      <c r="S219" s="357"/>
      <c r="T219" s="357"/>
      <c r="U219" s="358"/>
      <c r="V219" s="358"/>
      <c r="W219" s="358"/>
      <c r="X219" s="358"/>
      <c r="Y219" s="358"/>
      <c r="Z219" s="358"/>
    </row>
    <row r="220" ht="15.75" customHeight="1">
      <c r="A220" s="358"/>
      <c r="B220" s="358"/>
      <c r="C220" s="357"/>
      <c r="D220" s="357"/>
      <c r="E220" s="357"/>
      <c r="F220" s="357"/>
      <c r="G220" s="357"/>
      <c r="H220" s="357"/>
      <c r="I220" s="357"/>
      <c r="J220" s="357"/>
      <c r="K220" s="357"/>
      <c r="L220" s="357"/>
      <c r="M220" s="357"/>
      <c r="N220" s="357"/>
      <c r="O220" s="357"/>
      <c r="P220" s="357"/>
      <c r="Q220" s="357"/>
      <c r="R220" s="357"/>
      <c r="S220" s="357"/>
      <c r="T220" s="357"/>
      <c r="U220" s="358"/>
      <c r="V220" s="358"/>
      <c r="W220" s="358"/>
      <c r="X220" s="358"/>
      <c r="Y220" s="358"/>
      <c r="Z220" s="358"/>
    </row>
    <row r="221" ht="15.75" customHeight="1">
      <c r="A221" s="358"/>
      <c r="B221" s="358"/>
      <c r="C221" s="357"/>
      <c r="D221" s="357"/>
      <c r="E221" s="357"/>
      <c r="F221" s="357"/>
      <c r="G221" s="357"/>
      <c r="H221" s="357"/>
      <c r="I221" s="357"/>
      <c r="J221" s="357"/>
      <c r="K221" s="357"/>
      <c r="L221" s="357"/>
      <c r="M221" s="357"/>
      <c r="N221" s="357"/>
      <c r="O221" s="357"/>
      <c r="P221" s="357"/>
      <c r="Q221" s="357"/>
      <c r="R221" s="357"/>
      <c r="S221" s="357"/>
      <c r="T221" s="357"/>
      <c r="U221" s="358"/>
      <c r="V221" s="358"/>
      <c r="W221" s="358"/>
      <c r="X221" s="358"/>
      <c r="Y221" s="358"/>
      <c r="Z221" s="358"/>
    </row>
    <row r="222" ht="15.75" customHeight="1">
      <c r="A222" s="358"/>
      <c r="B222" s="358"/>
      <c r="C222" s="357"/>
      <c r="D222" s="357"/>
      <c r="E222" s="357"/>
      <c r="F222" s="357"/>
      <c r="G222" s="357"/>
      <c r="H222" s="357"/>
      <c r="I222" s="357"/>
      <c r="J222" s="357"/>
      <c r="K222" s="357"/>
      <c r="L222" s="357"/>
      <c r="M222" s="357"/>
      <c r="N222" s="357"/>
      <c r="O222" s="357"/>
      <c r="P222" s="357"/>
      <c r="Q222" s="357"/>
      <c r="R222" s="357"/>
      <c r="S222" s="357"/>
      <c r="T222" s="357"/>
      <c r="U222" s="358"/>
      <c r="V222" s="358"/>
      <c r="W222" s="358"/>
      <c r="X222" s="358"/>
      <c r="Y222" s="358"/>
      <c r="Z222" s="358"/>
    </row>
    <row r="223" ht="15.75" customHeight="1">
      <c r="A223" s="358"/>
      <c r="B223" s="358"/>
      <c r="C223" s="357"/>
      <c r="D223" s="357"/>
      <c r="E223" s="357"/>
      <c r="F223" s="357"/>
      <c r="G223" s="357"/>
      <c r="H223" s="357"/>
      <c r="I223" s="357"/>
      <c r="J223" s="357"/>
      <c r="K223" s="357"/>
      <c r="L223" s="357"/>
      <c r="M223" s="357"/>
      <c r="N223" s="357"/>
      <c r="O223" s="357"/>
      <c r="P223" s="357"/>
      <c r="Q223" s="357"/>
      <c r="R223" s="357"/>
      <c r="S223" s="357"/>
      <c r="T223" s="357"/>
      <c r="U223" s="358"/>
      <c r="V223" s="358"/>
      <c r="W223" s="358"/>
      <c r="X223" s="358"/>
      <c r="Y223" s="358"/>
      <c r="Z223" s="358"/>
    </row>
    <row r="224" ht="15.75" customHeight="1">
      <c r="A224" s="358"/>
      <c r="B224" s="358"/>
      <c r="C224" s="357"/>
      <c r="D224" s="357"/>
      <c r="E224" s="357"/>
      <c r="F224" s="357"/>
      <c r="G224" s="357"/>
      <c r="H224" s="357"/>
      <c r="I224" s="357"/>
      <c r="J224" s="357"/>
      <c r="K224" s="357"/>
      <c r="L224" s="357"/>
      <c r="M224" s="357"/>
      <c r="N224" s="357"/>
      <c r="O224" s="357"/>
      <c r="P224" s="357"/>
      <c r="Q224" s="357"/>
      <c r="R224" s="357"/>
      <c r="S224" s="357"/>
      <c r="T224" s="357"/>
      <c r="U224" s="358"/>
      <c r="V224" s="358"/>
      <c r="W224" s="358"/>
      <c r="X224" s="358"/>
      <c r="Y224" s="358"/>
      <c r="Z224" s="358"/>
    </row>
    <row r="225" ht="15.75" customHeight="1">
      <c r="A225" s="358"/>
      <c r="B225" s="358"/>
      <c r="C225" s="357"/>
      <c r="D225" s="357"/>
      <c r="E225" s="357"/>
      <c r="F225" s="357"/>
      <c r="G225" s="357"/>
      <c r="H225" s="357"/>
      <c r="I225" s="357"/>
      <c r="J225" s="357"/>
      <c r="K225" s="357"/>
      <c r="L225" s="357"/>
      <c r="M225" s="357"/>
      <c r="N225" s="357"/>
      <c r="O225" s="357"/>
      <c r="P225" s="357"/>
      <c r="Q225" s="357"/>
      <c r="R225" s="357"/>
      <c r="S225" s="357"/>
      <c r="T225" s="357"/>
      <c r="U225" s="358"/>
      <c r="V225" s="358"/>
      <c r="W225" s="358"/>
      <c r="X225" s="358"/>
      <c r="Y225" s="358"/>
      <c r="Z225" s="358"/>
    </row>
    <row r="226" ht="15.75" customHeight="1">
      <c r="A226" s="358"/>
      <c r="B226" s="358"/>
      <c r="C226" s="357"/>
      <c r="D226" s="357"/>
      <c r="E226" s="357"/>
      <c r="F226" s="357"/>
      <c r="G226" s="357"/>
      <c r="H226" s="357"/>
      <c r="I226" s="357"/>
      <c r="J226" s="357"/>
      <c r="K226" s="357"/>
      <c r="L226" s="357"/>
      <c r="M226" s="357"/>
      <c r="N226" s="357"/>
      <c r="O226" s="357"/>
      <c r="P226" s="357"/>
      <c r="Q226" s="357"/>
      <c r="R226" s="357"/>
      <c r="S226" s="357"/>
      <c r="T226" s="357"/>
      <c r="U226" s="358"/>
      <c r="V226" s="358"/>
      <c r="W226" s="358"/>
      <c r="X226" s="358"/>
      <c r="Y226" s="358"/>
      <c r="Z226" s="358"/>
    </row>
    <row r="227" ht="15.75" customHeight="1">
      <c r="A227" s="358"/>
      <c r="B227" s="358"/>
      <c r="C227" s="357"/>
      <c r="D227" s="357"/>
      <c r="E227" s="357"/>
      <c r="F227" s="357"/>
      <c r="G227" s="357"/>
      <c r="H227" s="357"/>
      <c r="I227" s="357"/>
      <c r="J227" s="357"/>
      <c r="K227" s="357"/>
      <c r="L227" s="357"/>
      <c r="M227" s="357"/>
      <c r="N227" s="357"/>
      <c r="O227" s="357"/>
      <c r="P227" s="357"/>
      <c r="Q227" s="357"/>
      <c r="R227" s="357"/>
      <c r="S227" s="357"/>
      <c r="T227" s="357"/>
      <c r="U227" s="358"/>
      <c r="V227" s="358"/>
      <c r="W227" s="358"/>
      <c r="X227" s="358"/>
      <c r="Y227" s="358"/>
      <c r="Z227" s="358"/>
    </row>
    <row r="228" ht="15.75" customHeight="1">
      <c r="A228" s="358"/>
      <c r="B228" s="358"/>
      <c r="C228" s="357"/>
      <c r="D228" s="357"/>
      <c r="E228" s="357"/>
      <c r="F228" s="357"/>
      <c r="G228" s="357"/>
      <c r="H228" s="357"/>
      <c r="I228" s="357"/>
      <c r="J228" s="357"/>
      <c r="K228" s="357"/>
      <c r="L228" s="357"/>
      <c r="M228" s="357"/>
      <c r="N228" s="357"/>
      <c r="O228" s="357"/>
      <c r="P228" s="357"/>
      <c r="Q228" s="357"/>
      <c r="R228" s="357"/>
      <c r="S228" s="357"/>
      <c r="T228" s="357"/>
      <c r="U228" s="358"/>
      <c r="V228" s="358"/>
      <c r="W228" s="358"/>
      <c r="X228" s="358"/>
      <c r="Y228" s="358"/>
      <c r="Z228" s="358"/>
    </row>
    <row r="229" ht="15.75" customHeight="1">
      <c r="A229" s="358"/>
      <c r="B229" s="358"/>
      <c r="C229" s="357"/>
      <c r="D229" s="357"/>
      <c r="E229" s="357"/>
      <c r="F229" s="357"/>
      <c r="G229" s="357"/>
      <c r="H229" s="357"/>
      <c r="I229" s="357"/>
      <c r="J229" s="357"/>
      <c r="K229" s="357"/>
      <c r="L229" s="357"/>
      <c r="M229" s="357"/>
      <c r="N229" s="357"/>
      <c r="O229" s="357"/>
      <c r="P229" s="357"/>
      <c r="Q229" s="357"/>
      <c r="R229" s="357"/>
      <c r="S229" s="357"/>
      <c r="T229" s="357"/>
      <c r="U229" s="358"/>
      <c r="V229" s="358"/>
      <c r="W229" s="358"/>
      <c r="X229" s="358"/>
      <c r="Y229" s="358"/>
      <c r="Z229" s="358"/>
    </row>
    <row r="230" ht="15.75" customHeight="1">
      <c r="A230" s="358"/>
      <c r="B230" s="358"/>
      <c r="C230" s="357"/>
      <c r="D230" s="357"/>
      <c r="E230" s="357"/>
      <c r="F230" s="357"/>
      <c r="G230" s="357"/>
      <c r="H230" s="357"/>
      <c r="I230" s="357"/>
      <c r="J230" s="357"/>
      <c r="K230" s="357"/>
      <c r="L230" s="357"/>
      <c r="M230" s="357"/>
      <c r="N230" s="357"/>
      <c r="O230" s="357"/>
      <c r="P230" s="357"/>
      <c r="Q230" s="357"/>
      <c r="R230" s="357"/>
      <c r="S230" s="357"/>
      <c r="T230" s="357"/>
      <c r="U230" s="358"/>
      <c r="V230" s="358"/>
      <c r="W230" s="358"/>
      <c r="X230" s="358"/>
      <c r="Y230" s="358"/>
      <c r="Z230" s="358"/>
    </row>
    <row r="231" ht="15.75" customHeight="1">
      <c r="A231" s="358"/>
      <c r="B231" s="358"/>
      <c r="C231" s="357"/>
      <c r="D231" s="357"/>
      <c r="E231" s="357"/>
      <c r="F231" s="357"/>
      <c r="G231" s="357"/>
      <c r="H231" s="357"/>
      <c r="I231" s="357"/>
      <c r="J231" s="357"/>
      <c r="K231" s="357"/>
      <c r="L231" s="357"/>
      <c r="M231" s="357"/>
      <c r="N231" s="357"/>
      <c r="O231" s="357"/>
      <c r="P231" s="357"/>
      <c r="Q231" s="357"/>
      <c r="R231" s="357"/>
      <c r="S231" s="357"/>
      <c r="T231" s="357"/>
      <c r="U231" s="358"/>
      <c r="V231" s="358"/>
      <c r="W231" s="358"/>
      <c r="X231" s="358"/>
      <c r="Y231" s="358"/>
      <c r="Z231" s="358"/>
    </row>
    <row r="232" ht="15.75" customHeight="1">
      <c r="A232" s="358"/>
      <c r="B232" s="358"/>
      <c r="C232" s="357"/>
      <c r="D232" s="357"/>
      <c r="E232" s="357"/>
      <c r="F232" s="357"/>
      <c r="G232" s="357"/>
      <c r="H232" s="357"/>
      <c r="I232" s="357"/>
      <c r="J232" s="357"/>
      <c r="K232" s="357"/>
      <c r="L232" s="357"/>
      <c r="M232" s="357"/>
      <c r="N232" s="357"/>
      <c r="O232" s="357"/>
      <c r="P232" s="357"/>
      <c r="Q232" s="357"/>
      <c r="R232" s="357"/>
      <c r="S232" s="357"/>
      <c r="T232" s="357"/>
      <c r="U232" s="358"/>
      <c r="V232" s="358"/>
      <c r="W232" s="358"/>
      <c r="X232" s="358"/>
      <c r="Y232" s="358"/>
      <c r="Z232" s="358"/>
    </row>
    <row r="233" ht="15.75" customHeight="1">
      <c r="A233" s="358"/>
      <c r="B233" s="358"/>
      <c r="C233" s="357"/>
      <c r="D233" s="357"/>
      <c r="E233" s="357"/>
      <c r="F233" s="357"/>
      <c r="G233" s="357"/>
      <c r="H233" s="357"/>
      <c r="I233" s="357"/>
      <c r="J233" s="357"/>
      <c r="K233" s="357"/>
      <c r="L233" s="357"/>
      <c r="M233" s="357"/>
      <c r="N233" s="357"/>
      <c r="O233" s="357"/>
      <c r="P233" s="357"/>
      <c r="Q233" s="357"/>
      <c r="R233" s="357"/>
      <c r="S233" s="357"/>
      <c r="T233" s="357"/>
      <c r="U233" s="358"/>
      <c r="V233" s="358"/>
      <c r="W233" s="358"/>
      <c r="X233" s="358"/>
      <c r="Y233" s="358"/>
      <c r="Z233" s="358"/>
    </row>
    <row r="234" ht="15.75" customHeight="1">
      <c r="A234" s="358"/>
      <c r="B234" s="358"/>
      <c r="C234" s="357"/>
      <c r="D234" s="357"/>
      <c r="E234" s="357"/>
      <c r="F234" s="357"/>
      <c r="G234" s="357"/>
      <c r="H234" s="357"/>
      <c r="I234" s="357"/>
      <c r="J234" s="357"/>
      <c r="K234" s="357"/>
      <c r="L234" s="357"/>
      <c r="M234" s="357"/>
      <c r="N234" s="357"/>
      <c r="O234" s="357"/>
      <c r="P234" s="357"/>
      <c r="Q234" s="357"/>
      <c r="R234" s="357"/>
      <c r="S234" s="357"/>
      <c r="T234" s="357"/>
      <c r="U234" s="358"/>
      <c r="V234" s="358"/>
      <c r="W234" s="358"/>
      <c r="X234" s="358"/>
      <c r="Y234" s="358"/>
      <c r="Z234" s="358"/>
    </row>
    <row r="235" ht="15.75" customHeight="1">
      <c r="A235" s="358"/>
      <c r="B235" s="358"/>
      <c r="C235" s="357"/>
      <c r="D235" s="357"/>
      <c r="E235" s="357"/>
      <c r="F235" s="357"/>
      <c r="G235" s="357"/>
      <c r="H235" s="357"/>
      <c r="I235" s="357"/>
      <c r="J235" s="357"/>
      <c r="K235" s="357"/>
      <c r="L235" s="357"/>
      <c r="M235" s="357"/>
      <c r="N235" s="357"/>
      <c r="O235" s="357"/>
      <c r="P235" s="357"/>
      <c r="Q235" s="357"/>
      <c r="R235" s="357"/>
      <c r="S235" s="357"/>
      <c r="T235" s="357"/>
      <c r="U235" s="358"/>
      <c r="V235" s="358"/>
      <c r="W235" s="358"/>
      <c r="X235" s="358"/>
      <c r="Y235" s="358"/>
      <c r="Z235" s="358"/>
    </row>
    <row r="236" ht="15.75" customHeight="1">
      <c r="A236" s="358"/>
      <c r="B236" s="358"/>
      <c r="C236" s="357"/>
      <c r="D236" s="357"/>
      <c r="E236" s="357"/>
      <c r="F236" s="357"/>
      <c r="G236" s="357"/>
      <c r="H236" s="357"/>
      <c r="I236" s="357"/>
      <c r="J236" s="357"/>
      <c r="K236" s="357"/>
      <c r="L236" s="357"/>
      <c r="M236" s="357"/>
      <c r="N236" s="357"/>
      <c r="O236" s="357"/>
      <c r="P236" s="357"/>
      <c r="Q236" s="357"/>
      <c r="R236" s="357"/>
      <c r="S236" s="357"/>
      <c r="T236" s="357"/>
      <c r="U236" s="358"/>
      <c r="V236" s="358"/>
      <c r="W236" s="358"/>
      <c r="X236" s="358"/>
      <c r="Y236" s="358"/>
      <c r="Z236" s="358"/>
    </row>
    <row r="237" ht="15.75" customHeight="1">
      <c r="A237" s="358"/>
      <c r="B237" s="358"/>
      <c r="C237" s="357"/>
      <c r="D237" s="357"/>
      <c r="E237" s="357"/>
      <c r="F237" s="357"/>
      <c r="G237" s="357"/>
      <c r="H237" s="357"/>
      <c r="I237" s="357"/>
      <c r="J237" s="357"/>
      <c r="K237" s="357"/>
      <c r="L237" s="357"/>
      <c r="M237" s="357"/>
      <c r="N237" s="357"/>
      <c r="O237" s="357"/>
      <c r="P237" s="357"/>
      <c r="Q237" s="357"/>
      <c r="R237" s="357"/>
      <c r="S237" s="357"/>
      <c r="T237" s="357"/>
      <c r="U237" s="358"/>
      <c r="V237" s="358"/>
      <c r="W237" s="358"/>
      <c r="X237" s="358"/>
      <c r="Y237" s="358"/>
      <c r="Z237" s="358"/>
    </row>
    <row r="238" ht="15.75" customHeight="1">
      <c r="A238" s="358"/>
      <c r="B238" s="358"/>
      <c r="C238" s="357"/>
      <c r="D238" s="357"/>
      <c r="E238" s="357"/>
      <c r="F238" s="357"/>
      <c r="G238" s="357"/>
      <c r="H238" s="357"/>
      <c r="I238" s="357"/>
      <c r="J238" s="357"/>
      <c r="K238" s="357"/>
      <c r="L238" s="357"/>
      <c r="M238" s="357"/>
      <c r="N238" s="357"/>
      <c r="O238" s="357"/>
      <c r="P238" s="357"/>
      <c r="Q238" s="357"/>
      <c r="R238" s="357"/>
      <c r="S238" s="357"/>
      <c r="T238" s="357"/>
      <c r="U238" s="358"/>
      <c r="V238" s="358"/>
      <c r="W238" s="358"/>
      <c r="X238" s="358"/>
      <c r="Y238" s="358"/>
      <c r="Z238" s="358"/>
    </row>
    <row r="239" ht="15.75" customHeight="1">
      <c r="A239" s="358"/>
      <c r="B239" s="358"/>
      <c r="C239" s="357"/>
      <c r="D239" s="357"/>
      <c r="E239" s="357"/>
      <c r="F239" s="357"/>
      <c r="G239" s="357"/>
      <c r="H239" s="357"/>
      <c r="I239" s="357"/>
      <c r="J239" s="357"/>
      <c r="K239" s="357"/>
      <c r="L239" s="357"/>
      <c r="M239" s="357"/>
      <c r="N239" s="357"/>
      <c r="O239" s="357"/>
      <c r="P239" s="357"/>
      <c r="Q239" s="357"/>
      <c r="R239" s="357"/>
      <c r="S239" s="357"/>
      <c r="T239" s="357"/>
      <c r="U239" s="358"/>
      <c r="V239" s="358"/>
      <c r="W239" s="358"/>
      <c r="X239" s="358"/>
      <c r="Y239" s="358"/>
      <c r="Z239" s="358"/>
    </row>
    <row r="240" ht="15.75" customHeight="1">
      <c r="A240" s="358"/>
      <c r="B240" s="358"/>
      <c r="C240" s="357"/>
      <c r="D240" s="357"/>
      <c r="E240" s="357"/>
      <c r="F240" s="357"/>
      <c r="G240" s="357"/>
      <c r="H240" s="357"/>
      <c r="I240" s="357"/>
      <c r="J240" s="357"/>
      <c r="K240" s="357"/>
      <c r="L240" s="357"/>
      <c r="M240" s="357"/>
      <c r="N240" s="357"/>
      <c r="O240" s="357"/>
      <c r="P240" s="357"/>
      <c r="Q240" s="357"/>
      <c r="R240" s="357"/>
      <c r="S240" s="357"/>
      <c r="T240" s="357"/>
      <c r="U240" s="358"/>
      <c r="V240" s="358"/>
      <c r="W240" s="358"/>
      <c r="X240" s="358"/>
      <c r="Y240" s="358"/>
      <c r="Z240" s="358"/>
    </row>
    <row r="241" ht="15.75" customHeight="1">
      <c r="A241" s="358"/>
      <c r="B241" s="358"/>
      <c r="C241" s="357"/>
      <c r="D241" s="357"/>
      <c r="E241" s="357"/>
      <c r="F241" s="357"/>
      <c r="G241" s="357"/>
      <c r="H241" s="357"/>
      <c r="I241" s="357"/>
      <c r="J241" s="357"/>
      <c r="K241" s="357"/>
      <c r="L241" s="357"/>
      <c r="M241" s="357"/>
      <c r="N241" s="357"/>
      <c r="O241" s="357"/>
      <c r="P241" s="357"/>
      <c r="Q241" s="357"/>
      <c r="R241" s="357"/>
      <c r="S241" s="357"/>
      <c r="T241" s="357"/>
      <c r="U241" s="358"/>
      <c r="V241" s="358"/>
      <c r="W241" s="358"/>
      <c r="X241" s="358"/>
      <c r="Y241" s="358"/>
      <c r="Z241" s="358"/>
    </row>
    <row r="242" ht="15.75" customHeight="1">
      <c r="A242" s="358"/>
      <c r="B242" s="358"/>
      <c r="C242" s="357"/>
      <c r="D242" s="357"/>
      <c r="E242" s="357"/>
      <c r="F242" s="357"/>
      <c r="G242" s="357"/>
      <c r="H242" s="357"/>
      <c r="I242" s="357"/>
      <c r="J242" s="357"/>
      <c r="K242" s="357"/>
      <c r="L242" s="357"/>
      <c r="M242" s="357"/>
      <c r="N242" s="357"/>
      <c r="O242" s="357"/>
      <c r="P242" s="357"/>
      <c r="Q242" s="357"/>
      <c r="R242" s="357"/>
      <c r="S242" s="357"/>
      <c r="T242" s="357"/>
      <c r="U242" s="358"/>
      <c r="V242" s="358"/>
      <c r="W242" s="358"/>
      <c r="X242" s="358"/>
      <c r="Y242" s="358"/>
      <c r="Z242" s="358"/>
    </row>
    <row r="243" ht="15.75" customHeight="1">
      <c r="A243" s="358"/>
      <c r="B243" s="358"/>
      <c r="C243" s="357"/>
      <c r="D243" s="357"/>
      <c r="E243" s="357"/>
      <c r="F243" s="357"/>
      <c r="G243" s="357"/>
      <c r="H243" s="357"/>
      <c r="I243" s="357"/>
      <c r="J243" s="357"/>
      <c r="K243" s="357"/>
      <c r="L243" s="357"/>
      <c r="M243" s="357"/>
      <c r="N243" s="357"/>
      <c r="O243" s="357"/>
      <c r="P243" s="357"/>
      <c r="Q243" s="357"/>
      <c r="R243" s="357"/>
      <c r="S243" s="357"/>
      <c r="T243" s="357"/>
      <c r="U243" s="358"/>
      <c r="V243" s="358"/>
      <c r="W243" s="358"/>
      <c r="X243" s="358"/>
      <c r="Y243" s="358"/>
      <c r="Z243" s="358"/>
    </row>
    <row r="244" ht="15.75" customHeight="1">
      <c r="A244" s="358"/>
      <c r="B244" s="358"/>
      <c r="C244" s="357"/>
      <c r="D244" s="357"/>
      <c r="E244" s="357"/>
      <c r="F244" s="357"/>
      <c r="G244" s="357"/>
      <c r="H244" s="357"/>
      <c r="I244" s="357"/>
      <c r="J244" s="357"/>
      <c r="K244" s="357"/>
      <c r="L244" s="357"/>
      <c r="M244" s="357"/>
      <c r="N244" s="357"/>
      <c r="O244" s="357"/>
      <c r="P244" s="357"/>
      <c r="Q244" s="357"/>
      <c r="R244" s="357"/>
      <c r="S244" s="357"/>
      <c r="T244" s="357"/>
      <c r="U244" s="358"/>
      <c r="V244" s="358"/>
      <c r="W244" s="358"/>
      <c r="X244" s="358"/>
      <c r="Y244" s="358"/>
      <c r="Z244" s="358"/>
    </row>
    <row r="245" ht="15.75" customHeight="1">
      <c r="A245" s="358"/>
      <c r="B245" s="358"/>
      <c r="C245" s="357"/>
      <c r="D245" s="357"/>
      <c r="E245" s="357"/>
      <c r="F245" s="357"/>
      <c r="G245" s="357"/>
      <c r="H245" s="357"/>
      <c r="I245" s="357"/>
      <c r="J245" s="357"/>
      <c r="K245" s="357"/>
      <c r="L245" s="357"/>
      <c r="M245" s="357"/>
      <c r="N245" s="357"/>
      <c r="O245" s="357"/>
      <c r="P245" s="357"/>
      <c r="Q245" s="357"/>
      <c r="R245" s="357"/>
      <c r="S245" s="357"/>
      <c r="T245" s="357"/>
      <c r="U245" s="358"/>
      <c r="V245" s="358"/>
      <c r="W245" s="358"/>
      <c r="X245" s="358"/>
      <c r="Y245" s="358"/>
      <c r="Z245" s="358"/>
    </row>
    <row r="246" ht="15.75" customHeight="1">
      <c r="A246" s="358"/>
      <c r="B246" s="358"/>
      <c r="C246" s="357"/>
      <c r="D246" s="357"/>
      <c r="E246" s="357"/>
      <c r="F246" s="357"/>
      <c r="G246" s="357"/>
      <c r="H246" s="357"/>
      <c r="I246" s="357"/>
      <c r="J246" s="357"/>
      <c r="K246" s="357"/>
      <c r="L246" s="357"/>
      <c r="M246" s="357"/>
      <c r="N246" s="357"/>
      <c r="O246" s="357"/>
      <c r="P246" s="357"/>
      <c r="Q246" s="357"/>
      <c r="R246" s="357"/>
      <c r="S246" s="357"/>
      <c r="T246" s="357"/>
      <c r="U246" s="358"/>
      <c r="V246" s="358"/>
      <c r="W246" s="358"/>
      <c r="X246" s="358"/>
      <c r="Y246" s="358"/>
      <c r="Z246" s="358"/>
    </row>
    <row r="247" ht="15.75" customHeight="1">
      <c r="A247" s="358"/>
      <c r="B247" s="358"/>
      <c r="C247" s="357"/>
      <c r="D247" s="357"/>
      <c r="E247" s="357"/>
      <c r="F247" s="357"/>
      <c r="G247" s="357"/>
      <c r="H247" s="357"/>
      <c r="I247" s="357"/>
      <c r="J247" s="357"/>
      <c r="K247" s="357"/>
      <c r="L247" s="357"/>
      <c r="M247" s="357"/>
      <c r="N247" s="357"/>
      <c r="O247" s="357"/>
      <c r="P247" s="357"/>
      <c r="Q247" s="357"/>
      <c r="R247" s="357"/>
      <c r="S247" s="357"/>
      <c r="T247" s="357"/>
      <c r="U247" s="358"/>
      <c r="V247" s="358"/>
      <c r="W247" s="358"/>
      <c r="X247" s="358"/>
      <c r="Y247" s="358"/>
      <c r="Z247" s="358"/>
    </row>
    <row r="248" ht="15.75" customHeight="1">
      <c r="A248" s="358"/>
      <c r="B248" s="358"/>
      <c r="C248" s="357"/>
      <c r="D248" s="357"/>
      <c r="E248" s="357"/>
      <c r="F248" s="357"/>
      <c r="G248" s="357"/>
      <c r="H248" s="357"/>
      <c r="I248" s="357"/>
      <c r="J248" s="357"/>
      <c r="K248" s="357"/>
      <c r="L248" s="357"/>
      <c r="M248" s="357"/>
      <c r="N248" s="357"/>
      <c r="O248" s="357"/>
      <c r="P248" s="357"/>
      <c r="Q248" s="357"/>
      <c r="R248" s="357"/>
      <c r="S248" s="357"/>
      <c r="T248" s="357"/>
      <c r="U248" s="358"/>
      <c r="V248" s="358"/>
      <c r="W248" s="358"/>
      <c r="X248" s="358"/>
      <c r="Y248" s="358"/>
      <c r="Z248" s="358"/>
    </row>
    <row r="249" ht="15.75" customHeight="1">
      <c r="A249" s="358"/>
      <c r="B249" s="358"/>
      <c r="C249" s="357"/>
      <c r="D249" s="357"/>
      <c r="E249" s="357"/>
      <c r="F249" s="357"/>
      <c r="G249" s="357"/>
      <c r="H249" s="357"/>
      <c r="I249" s="357"/>
      <c r="J249" s="357"/>
      <c r="K249" s="357"/>
      <c r="L249" s="357"/>
      <c r="M249" s="357"/>
      <c r="N249" s="357"/>
      <c r="O249" s="357"/>
      <c r="P249" s="357"/>
      <c r="Q249" s="357"/>
      <c r="R249" s="357"/>
      <c r="S249" s="357"/>
      <c r="T249" s="357"/>
      <c r="U249" s="358"/>
      <c r="V249" s="358"/>
      <c r="W249" s="358"/>
      <c r="X249" s="358"/>
      <c r="Y249" s="358"/>
      <c r="Z249" s="358"/>
    </row>
    <row r="250" ht="15.75" customHeight="1">
      <c r="A250" s="358"/>
      <c r="B250" s="358"/>
      <c r="C250" s="357"/>
      <c r="D250" s="357"/>
      <c r="E250" s="357"/>
      <c r="F250" s="357"/>
      <c r="G250" s="357"/>
      <c r="H250" s="357"/>
      <c r="I250" s="357"/>
      <c r="J250" s="357"/>
      <c r="K250" s="357"/>
      <c r="L250" s="357"/>
      <c r="M250" s="357"/>
      <c r="N250" s="357"/>
      <c r="O250" s="357"/>
      <c r="P250" s="357"/>
      <c r="Q250" s="357"/>
      <c r="R250" s="357"/>
      <c r="S250" s="357"/>
      <c r="T250" s="357"/>
      <c r="U250" s="358"/>
      <c r="V250" s="358"/>
      <c r="W250" s="358"/>
      <c r="X250" s="358"/>
      <c r="Y250" s="358"/>
      <c r="Z250" s="358"/>
    </row>
    <row r="251" ht="15.75" customHeight="1">
      <c r="A251" s="358"/>
      <c r="B251" s="358"/>
      <c r="C251" s="357"/>
      <c r="D251" s="357"/>
      <c r="E251" s="357"/>
      <c r="F251" s="357"/>
      <c r="G251" s="357"/>
      <c r="H251" s="357"/>
      <c r="I251" s="357"/>
      <c r="J251" s="357"/>
      <c r="K251" s="357"/>
      <c r="L251" s="357"/>
      <c r="M251" s="357"/>
      <c r="N251" s="357"/>
      <c r="O251" s="357"/>
      <c r="P251" s="357"/>
      <c r="Q251" s="357"/>
      <c r="R251" s="357"/>
      <c r="S251" s="357"/>
      <c r="T251" s="357"/>
      <c r="U251" s="358"/>
      <c r="V251" s="358"/>
      <c r="W251" s="358"/>
      <c r="X251" s="358"/>
      <c r="Y251" s="358"/>
      <c r="Z251" s="358"/>
    </row>
    <row r="252" ht="15.75" customHeight="1">
      <c r="A252" s="358"/>
      <c r="B252" s="358"/>
      <c r="C252" s="357"/>
      <c r="D252" s="357"/>
      <c r="E252" s="357"/>
      <c r="F252" s="357"/>
      <c r="G252" s="357"/>
      <c r="H252" s="357"/>
      <c r="I252" s="357"/>
      <c r="J252" s="357"/>
      <c r="K252" s="357"/>
      <c r="L252" s="357"/>
      <c r="M252" s="357"/>
      <c r="N252" s="357"/>
      <c r="O252" s="357"/>
      <c r="P252" s="357"/>
      <c r="Q252" s="357"/>
      <c r="R252" s="357"/>
      <c r="S252" s="357"/>
      <c r="T252" s="357"/>
      <c r="U252" s="358"/>
      <c r="V252" s="358"/>
      <c r="W252" s="358"/>
      <c r="X252" s="358"/>
      <c r="Y252" s="358"/>
      <c r="Z252" s="358"/>
    </row>
    <row r="253" ht="15.75" customHeight="1">
      <c r="A253" s="358"/>
      <c r="B253" s="358"/>
      <c r="C253" s="357"/>
      <c r="D253" s="357"/>
      <c r="E253" s="357"/>
      <c r="F253" s="357"/>
      <c r="G253" s="357"/>
      <c r="H253" s="357"/>
      <c r="I253" s="357"/>
      <c r="J253" s="357"/>
      <c r="K253" s="357"/>
      <c r="L253" s="357"/>
      <c r="M253" s="357"/>
      <c r="N253" s="357"/>
      <c r="O253" s="357"/>
      <c r="P253" s="357"/>
      <c r="Q253" s="357"/>
      <c r="R253" s="357"/>
      <c r="S253" s="357"/>
      <c r="T253" s="357"/>
      <c r="U253" s="358"/>
      <c r="V253" s="358"/>
      <c r="W253" s="358"/>
      <c r="X253" s="358"/>
      <c r="Y253" s="358"/>
      <c r="Z253" s="358"/>
    </row>
    <row r="254" ht="15.75" customHeight="1">
      <c r="A254" s="358"/>
      <c r="B254" s="358"/>
      <c r="C254" s="357"/>
      <c r="D254" s="357"/>
      <c r="E254" s="357"/>
      <c r="F254" s="357"/>
      <c r="G254" s="357"/>
      <c r="H254" s="357"/>
      <c r="I254" s="357"/>
      <c r="J254" s="357"/>
      <c r="K254" s="357"/>
      <c r="L254" s="357"/>
      <c r="M254" s="357"/>
      <c r="N254" s="357"/>
      <c r="O254" s="357"/>
      <c r="P254" s="357"/>
      <c r="Q254" s="357"/>
      <c r="R254" s="357"/>
      <c r="S254" s="357"/>
      <c r="T254" s="357"/>
      <c r="U254" s="358"/>
      <c r="V254" s="358"/>
      <c r="W254" s="358"/>
      <c r="X254" s="358"/>
      <c r="Y254" s="358"/>
      <c r="Z254" s="358"/>
    </row>
    <row r="255" ht="15.75" customHeight="1">
      <c r="A255" s="358"/>
      <c r="B255" s="358"/>
      <c r="C255" s="357"/>
      <c r="D255" s="357"/>
      <c r="E255" s="357"/>
      <c r="F255" s="357"/>
      <c r="G255" s="357"/>
      <c r="H255" s="357"/>
      <c r="I255" s="357"/>
      <c r="J255" s="357"/>
      <c r="K255" s="357"/>
      <c r="L255" s="357"/>
      <c r="M255" s="357"/>
      <c r="N255" s="357"/>
      <c r="O255" s="357"/>
      <c r="P255" s="357"/>
      <c r="Q255" s="357"/>
      <c r="R255" s="357"/>
      <c r="S255" s="357"/>
      <c r="T255" s="357"/>
      <c r="U255" s="358"/>
      <c r="V255" s="358"/>
      <c r="W255" s="358"/>
      <c r="X255" s="358"/>
      <c r="Y255" s="358"/>
      <c r="Z255" s="358"/>
    </row>
    <row r="256" ht="15.75" customHeight="1">
      <c r="A256" s="358"/>
      <c r="B256" s="358"/>
      <c r="C256" s="357"/>
      <c r="D256" s="357"/>
      <c r="E256" s="357"/>
      <c r="F256" s="357"/>
      <c r="G256" s="357"/>
      <c r="H256" s="357"/>
      <c r="I256" s="357"/>
      <c r="J256" s="357"/>
      <c r="K256" s="357"/>
      <c r="L256" s="357"/>
      <c r="M256" s="357"/>
      <c r="N256" s="357"/>
      <c r="O256" s="357"/>
      <c r="P256" s="357"/>
      <c r="Q256" s="357"/>
      <c r="R256" s="357"/>
      <c r="S256" s="357"/>
      <c r="T256" s="357"/>
      <c r="U256" s="358"/>
      <c r="V256" s="358"/>
      <c r="W256" s="358"/>
      <c r="X256" s="358"/>
      <c r="Y256" s="358"/>
      <c r="Z256" s="358"/>
    </row>
    <row r="257" ht="15.75" customHeight="1">
      <c r="A257" s="358"/>
      <c r="B257" s="358"/>
      <c r="C257" s="357"/>
      <c r="D257" s="357"/>
      <c r="E257" s="357"/>
      <c r="F257" s="357"/>
      <c r="G257" s="357"/>
      <c r="H257" s="357"/>
      <c r="I257" s="357"/>
      <c r="J257" s="357"/>
      <c r="K257" s="357"/>
      <c r="L257" s="357"/>
      <c r="M257" s="357"/>
      <c r="N257" s="357"/>
      <c r="O257" s="357"/>
      <c r="P257" s="357"/>
      <c r="Q257" s="357"/>
      <c r="R257" s="357"/>
      <c r="S257" s="357"/>
      <c r="T257" s="357"/>
      <c r="U257" s="358"/>
      <c r="V257" s="358"/>
      <c r="W257" s="358"/>
      <c r="X257" s="358"/>
      <c r="Y257" s="358"/>
      <c r="Z257" s="358"/>
    </row>
    <row r="258" ht="15.75" customHeight="1">
      <c r="A258" s="358"/>
      <c r="B258" s="358"/>
      <c r="C258" s="357"/>
      <c r="D258" s="357"/>
      <c r="E258" s="357"/>
      <c r="F258" s="357"/>
      <c r="G258" s="357"/>
      <c r="H258" s="357"/>
      <c r="I258" s="357"/>
      <c r="J258" s="357"/>
      <c r="K258" s="357"/>
      <c r="L258" s="357"/>
      <c r="M258" s="357"/>
      <c r="N258" s="357"/>
      <c r="O258" s="357"/>
      <c r="P258" s="357"/>
      <c r="Q258" s="357"/>
      <c r="R258" s="357"/>
      <c r="S258" s="357"/>
      <c r="T258" s="357"/>
      <c r="U258" s="358"/>
      <c r="V258" s="358"/>
      <c r="W258" s="358"/>
      <c r="X258" s="358"/>
      <c r="Y258" s="358"/>
      <c r="Z258" s="358"/>
    </row>
    <row r="259" ht="15.75" customHeight="1">
      <c r="A259" s="358"/>
      <c r="B259" s="358"/>
      <c r="C259" s="357"/>
      <c r="D259" s="357"/>
      <c r="E259" s="357"/>
      <c r="F259" s="357"/>
      <c r="G259" s="357"/>
      <c r="H259" s="357"/>
      <c r="I259" s="357"/>
      <c r="J259" s="357"/>
      <c r="K259" s="357"/>
      <c r="L259" s="357"/>
      <c r="M259" s="357"/>
      <c r="N259" s="357"/>
      <c r="O259" s="357"/>
      <c r="P259" s="357"/>
      <c r="Q259" s="357"/>
      <c r="R259" s="357"/>
      <c r="S259" s="357"/>
      <c r="T259" s="357"/>
      <c r="U259" s="358"/>
      <c r="V259" s="358"/>
      <c r="W259" s="358"/>
      <c r="X259" s="358"/>
      <c r="Y259" s="358"/>
      <c r="Z259" s="358"/>
    </row>
    <row r="260" ht="15.75" customHeight="1">
      <c r="A260" s="358"/>
      <c r="B260" s="358"/>
      <c r="C260" s="357"/>
      <c r="D260" s="357"/>
      <c r="E260" s="357"/>
      <c r="F260" s="357"/>
      <c r="G260" s="357"/>
      <c r="H260" s="357"/>
      <c r="I260" s="357"/>
      <c r="J260" s="357"/>
      <c r="K260" s="357"/>
      <c r="L260" s="357"/>
      <c r="M260" s="357"/>
      <c r="N260" s="357"/>
      <c r="O260" s="357"/>
      <c r="P260" s="357"/>
      <c r="Q260" s="357"/>
      <c r="R260" s="357"/>
      <c r="S260" s="357"/>
      <c r="T260" s="357"/>
      <c r="U260" s="358"/>
      <c r="V260" s="358"/>
      <c r="W260" s="358"/>
      <c r="X260" s="358"/>
      <c r="Y260" s="358"/>
      <c r="Z260" s="358"/>
    </row>
    <row r="261" ht="15.75" customHeight="1">
      <c r="A261" s="358"/>
      <c r="B261" s="358"/>
      <c r="C261" s="357"/>
      <c r="D261" s="357"/>
      <c r="E261" s="357"/>
      <c r="F261" s="357"/>
      <c r="G261" s="357"/>
      <c r="H261" s="357"/>
      <c r="I261" s="357"/>
      <c r="J261" s="357"/>
      <c r="K261" s="357"/>
      <c r="L261" s="357"/>
      <c r="M261" s="357"/>
      <c r="N261" s="357"/>
      <c r="O261" s="357"/>
      <c r="P261" s="357"/>
      <c r="Q261" s="357"/>
      <c r="R261" s="357"/>
      <c r="S261" s="357"/>
      <c r="T261" s="357"/>
      <c r="U261" s="358"/>
      <c r="V261" s="358"/>
      <c r="W261" s="358"/>
      <c r="X261" s="358"/>
      <c r="Y261" s="358"/>
      <c r="Z261" s="358"/>
    </row>
    <row r="262" ht="15.75" customHeight="1">
      <c r="A262" s="358"/>
      <c r="B262" s="358"/>
      <c r="C262" s="357"/>
      <c r="D262" s="357"/>
      <c r="E262" s="357"/>
      <c r="F262" s="357"/>
      <c r="G262" s="357"/>
      <c r="H262" s="357"/>
      <c r="I262" s="357"/>
      <c r="J262" s="357"/>
      <c r="K262" s="357"/>
      <c r="L262" s="357"/>
      <c r="M262" s="357"/>
      <c r="N262" s="357"/>
      <c r="O262" s="357"/>
      <c r="P262" s="357"/>
      <c r="Q262" s="357"/>
      <c r="R262" s="357"/>
      <c r="S262" s="357"/>
      <c r="T262" s="357"/>
      <c r="U262" s="358"/>
      <c r="V262" s="358"/>
      <c r="W262" s="358"/>
      <c r="X262" s="358"/>
      <c r="Y262" s="358"/>
      <c r="Z262" s="358"/>
    </row>
    <row r="263" ht="15.75" customHeight="1">
      <c r="A263" s="358"/>
      <c r="B263" s="358"/>
      <c r="C263" s="357"/>
      <c r="D263" s="357"/>
      <c r="E263" s="357"/>
      <c r="F263" s="357"/>
      <c r="G263" s="357"/>
      <c r="H263" s="357"/>
      <c r="I263" s="357"/>
      <c r="J263" s="357"/>
      <c r="K263" s="357"/>
      <c r="L263" s="357"/>
      <c r="M263" s="357"/>
      <c r="N263" s="357"/>
      <c r="O263" s="357"/>
      <c r="P263" s="357"/>
      <c r="Q263" s="357"/>
      <c r="R263" s="357"/>
      <c r="S263" s="357"/>
      <c r="T263" s="357"/>
      <c r="U263" s="358"/>
      <c r="V263" s="358"/>
      <c r="W263" s="358"/>
      <c r="X263" s="358"/>
      <c r="Y263" s="358"/>
      <c r="Z263" s="358"/>
    </row>
    <row r="264" ht="15.75" customHeight="1">
      <c r="A264" s="358"/>
      <c r="B264" s="358"/>
      <c r="C264" s="357"/>
      <c r="D264" s="357"/>
      <c r="E264" s="357"/>
      <c r="F264" s="357"/>
      <c r="G264" s="357"/>
      <c r="H264" s="357"/>
      <c r="I264" s="357"/>
      <c r="J264" s="357"/>
      <c r="K264" s="357"/>
      <c r="L264" s="357"/>
      <c r="M264" s="357"/>
      <c r="N264" s="357"/>
      <c r="O264" s="357"/>
      <c r="P264" s="357"/>
      <c r="Q264" s="357"/>
      <c r="R264" s="357"/>
      <c r="S264" s="357"/>
      <c r="T264" s="357"/>
      <c r="U264" s="358"/>
      <c r="V264" s="358"/>
      <c r="W264" s="358"/>
      <c r="X264" s="358"/>
      <c r="Y264" s="358"/>
      <c r="Z264" s="358"/>
    </row>
    <row r="265" ht="15.75" customHeight="1">
      <c r="A265" s="358"/>
      <c r="B265" s="358"/>
      <c r="C265" s="357"/>
      <c r="D265" s="357"/>
      <c r="E265" s="357"/>
      <c r="F265" s="357"/>
      <c r="G265" s="357"/>
      <c r="H265" s="357"/>
      <c r="I265" s="357"/>
      <c r="J265" s="357"/>
      <c r="K265" s="357"/>
      <c r="L265" s="357"/>
      <c r="M265" s="357"/>
      <c r="N265" s="357"/>
      <c r="O265" s="357"/>
      <c r="P265" s="357"/>
      <c r="Q265" s="357"/>
      <c r="R265" s="357"/>
      <c r="S265" s="357"/>
      <c r="T265" s="357"/>
      <c r="U265" s="358"/>
      <c r="V265" s="358"/>
      <c r="W265" s="358"/>
      <c r="X265" s="358"/>
      <c r="Y265" s="358"/>
      <c r="Z265" s="358"/>
    </row>
    <row r="266" ht="15.75" customHeight="1">
      <c r="A266" s="358"/>
      <c r="B266" s="358"/>
      <c r="C266" s="357"/>
      <c r="D266" s="357"/>
      <c r="E266" s="357"/>
      <c r="F266" s="357"/>
      <c r="G266" s="357"/>
      <c r="H266" s="357"/>
      <c r="I266" s="357"/>
      <c r="J266" s="357"/>
      <c r="K266" s="357"/>
      <c r="L266" s="357"/>
      <c r="M266" s="357"/>
      <c r="N266" s="357"/>
      <c r="O266" s="357"/>
      <c r="P266" s="357"/>
      <c r="Q266" s="357"/>
      <c r="R266" s="357"/>
      <c r="S266" s="357"/>
      <c r="T266" s="357"/>
      <c r="U266" s="358"/>
      <c r="V266" s="358"/>
      <c r="W266" s="358"/>
      <c r="X266" s="358"/>
      <c r="Y266" s="358"/>
      <c r="Z266" s="358"/>
    </row>
    <row r="267" ht="15.75" customHeight="1">
      <c r="A267" s="358"/>
      <c r="B267" s="358"/>
      <c r="C267" s="357"/>
      <c r="D267" s="357"/>
      <c r="E267" s="357"/>
      <c r="F267" s="357"/>
      <c r="G267" s="357"/>
      <c r="H267" s="357"/>
      <c r="I267" s="357"/>
      <c r="J267" s="357"/>
      <c r="K267" s="357"/>
      <c r="L267" s="357"/>
      <c r="M267" s="357"/>
      <c r="N267" s="357"/>
      <c r="O267" s="357"/>
      <c r="P267" s="357"/>
      <c r="Q267" s="357"/>
      <c r="R267" s="357"/>
      <c r="S267" s="357"/>
      <c r="T267" s="357"/>
      <c r="U267" s="358"/>
      <c r="V267" s="358"/>
      <c r="W267" s="358"/>
      <c r="X267" s="358"/>
      <c r="Y267" s="358"/>
      <c r="Z267" s="358"/>
    </row>
    <row r="268" ht="15.75" customHeight="1">
      <c r="A268" s="358"/>
      <c r="B268" s="358"/>
      <c r="C268" s="357"/>
      <c r="D268" s="357"/>
      <c r="E268" s="357"/>
      <c r="F268" s="357"/>
      <c r="G268" s="357"/>
      <c r="H268" s="357"/>
      <c r="I268" s="357"/>
      <c r="J268" s="357"/>
      <c r="K268" s="357"/>
      <c r="L268" s="357"/>
      <c r="M268" s="357"/>
      <c r="N268" s="357"/>
      <c r="O268" s="357"/>
      <c r="P268" s="357"/>
      <c r="Q268" s="357"/>
      <c r="R268" s="357"/>
      <c r="S268" s="357"/>
      <c r="T268" s="357"/>
      <c r="U268" s="358"/>
      <c r="V268" s="358"/>
      <c r="W268" s="358"/>
      <c r="X268" s="358"/>
      <c r="Y268" s="358"/>
      <c r="Z268" s="358"/>
    </row>
    <row r="269" ht="15.75" customHeight="1">
      <c r="A269" s="358"/>
      <c r="B269" s="358"/>
      <c r="C269" s="357"/>
      <c r="D269" s="357"/>
      <c r="E269" s="357"/>
      <c r="F269" s="357"/>
      <c r="G269" s="357"/>
      <c r="H269" s="357"/>
      <c r="I269" s="357"/>
      <c r="J269" s="357"/>
      <c r="K269" s="357"/>
      <c r="L269" s="357"/>
      <c r="M269" s="357"/>
      <c r="N269" s="357"/>
      <c r="O269" s="357"/>
      <c r="P269" s="357"/>
      <c r="Q269" s="357"/>
      <c r="R269" s="357"/>
      <c r="S269" s="357"/>
      <c r="T269" s="357"/>
      <c r="U269" s="358"/>
      <c r="V269" s="358"/>
      <c r="W269" s="358"/>
      <c r="X269" s="358"/>
      <c r="Y269" s="358"/>
      <c r="Z269" s="358"/>
    </row>
    <row r="270" ht="15.75" customHeight="1">
      <c r="A270" s="358"/>
      <c r="B270" s="358"/>
      <c r="C270" s="357"/>
      <c r="D270" s="357"/>
      <c r="E270" s="357"/>
      <c r="F270" s="357"/>
      <c r="G270" s="357"/>
      <c r="H270" s="357"/>
      <c r="I270" s="357"/>
      <c r="J270" s="357"/>
      <c r="K270" s="357"/>
      <c r="L270" s="357"/>
      <c r="M270" s="357"/>
      <c r="N270" s="357"/>
      <c r="O270" s="357"/>
      <c r="P270" s="357"/>
      <c r="Q270" s="357"/>
      <c r="R270" s="357"/>
      <c r="S270" s="357"/>
      <c r="T270" s="357"/>
      <c r="U270" s="358"/>
      <c r="V270" s="358"/>
      <c r="W270" s="358"/>
      <c r="X270" s="358"/>
      <c r="Y270" s="358"/>
      <c r="Z270" s="358"/>
    </row>
    <row r="271" ht="15.75" customHeight="1">
      <c r="A271" s="358"/>
      <c r="B271" s="358"/>
      <c r="C271" s="357"/>
      <c r="D271" s="357"/>
      <c r="E271" s="357"/>
      <c r="F271" s="357"/>
      <c r="G271" s="357"/>
      <c r="H271" s="357"/>
      <c r="I271" s="357"/>
      <c r="J271" s="357"/>
      <c r="K271" s="357"/>
      <c r="L271" s="357"/>
      <c r="M271" s="357"/>
      <c r="N271" s="357"/>
      <c r="O271" s="357"/>
      <c r="P271" s="357"/>
      <c r="Q271" s="357"/>
      <c r="R271" s="357"/>
      <c r="S271" s="357"/>
      <c r="T271" s="357"/>
      <c r="U271" s="358"/>
      <c r="V271" s="358"/>
      <c r="W271" s="358"/>
      <c r="X271" s="358"/>
      <c r="Y271" s="358"/>
      <c r="Z271" s="358"/>
    </row>
    <row r="272" ht="15.75" customHeight="1">
      <c r="A272" s="358"/>
      <c r="B272" s="358"/>
      <c r="C272" s="357"/>
      <c r="D272" s="357"/>
      <c r="E272" s="357"/>
      <c r="F272" s="357"/>
      <c r="G272" s="357"/>
      <c r="H272" s="357"/>
      <c r="I272" s="357"/>
      <c r="J272" s="357"/>
      <c r="K272" s="357"/>
      <c r="L272" s="357"/>
      <c r="M272" s="357"/>
      <c r="N272" s="357"/>
      <c r="O272" s="357"/>
      <c r="P272" s="357"/>
      <c r="Q272" s="357"/>
      <c r="R272" s="357"/>
      <c r="S272" s="357"/>
      <c r="T272" s="357"/>
      <c r="U272" s="358"/>
      <c r="V272" s="358"/>
      <c r="W272" s="358"/>
      <c r="X272" s="358"/>
      <c r="Y272" s="358"/>
      <c r="Z272" s="358"/>
    </row>
    <row r="273" ht="15.75" customHeight="1">
      <c r="A273" s="358"/>
      <c r="B273" s="358"/>
      <c r="C273" s="357"/>
      <c r="D273" s="357"/>
      <c r="E273" s="357"/>
      <c r="F273" s="357"/>
      <c r="G273" s="357"/>
      <c r="H273" s="357"/>
      <c r="I273" s="357"/>
      <c r="J273" s="357"/>
      <c r="K273" s="357"/>
      <c r="L273" s="357"/>
      <c r="M273" s="357"/>
      <c r="N273" s="357"/>
      <c r="O273" s="357"/>
      <c r="P273" s="357"/>
      <c r="Q273" s="357"/>
      <c r="R273" s="357"/>
      <c r="S273" s="357"/>
      <c r="T273" s="357"/>
      <c r="U273" s="358"/>
      <c r="V273" s="358"/>
      <c r="W273" s="358"/>
      <c r="X273" s="358"/>
      <c r="Y273" s="358"/>
      <c r="Z273" s="358"/>
    </row>
    <row r="274" ht="15.75" customHeight="1">
      <c r="A274" s="358"/>
      <c r="B274" s="358"/>
      <c r="C274" s="357"/>
      <c r="D274" s="357"/>
      <c r="E274" s="357"/>
      <c r="F274" s="357"/>
      <c r="G274" s="357"/>
      <c r="H274" s="357"/>
      <c r="I274" s="357"/>
      <c r="J274" s="357"/>
      <c r="K274" s="357"/>
      <c r="L274" s="357"/>
      <c r="M274" s="357"/>
      <c r="N274" s="357"/>
      <c r="O274" s="357"/>
      <c r="P274" s="357"/>
      <c r="Q274" s="357"/>
      <c r="R274" s="357"/>
      <c r="S274" s="357"/>
      <c r="T274" s="357"/>
      <c r="U274" s="358"/>
      <c r="V274" s="358"/>
      <c r="W274" s="358"/>
      <c r="X274" s="358"/>
      <c r="Y274" s="358"/>
      <c r="Z274" s="358"/>
    </row>
    <row r="275" ht="15.75" customHeight="1">
      <c r="A275" s="358"/>
      <c r="B275" s="358"/>
      <c r="C275" s="357"/>
      <c r="D275" s="357"/>
      <c r="E275" s="357"/>
      <c r="F275" s="357"/>
      <c r="G275" s="357"/>
      <c r="H275" s="357"/>
      <c r="I275" s="357"/>
      <c r="J275" s="357"/>
      <c r="K275" s="357"/>
      <c r="L275" s="357"/>
      <c r="M275" s="357"/>
      <c r="N275" s="357"/>
      <c r="O275" s="357"/>
      <c r="P275" s="357"/>
      <c r="Q275" s="357"/>
      <c r="R275" s="357"/>
      <c r="S275" s="357"/>
      <c r="T275" s="357"/>
      <c r="U275" s="358"/>
      <c r="V275" s="358"/>
      <c r="W275" s="358"/>
      <c r="X275" s="358"/>
      <c r="Y275" s="358"/>
      <c r="Z275" s="358"/>
    </row>
    <row r="276" ht="15.75" customHeight="1">
      <c r="A276" s="358"/>
      <c r="B276" s="358"/>
      <c r="C276" s="357"/>
      <c r="D276" s="357"/>
      <c r="E276" s="357"/>
      <c r="F276" s="357"/>
      <c r="G276" s="357"/>
      <c r="H276" s="357"/>
      <c r="I276" s="357"/>
      <c r="J276" s="357"/>
      <c r="K276" s="357"/>
      <c r="L276" s="357"/>
      <c r="M276" s="357"/>
      <c r="N276" s="357"/>
      <c r="O276" s="357"/>
      <c r="P276" s="357"/>
      <c r="Q276" s="357"/>
      <c r="R276" s="357"/>
      <c r="S276" s="357"/>
      <c r="T276" s="357"/>
      <c r="U276" s="358"/>
      <c r="V276" s="358"/>
      <c r="W276" s="358"/>
      <c r="X276" s="358"/>
      <c r="Y276" s="358"/>
      <c r="Z276" s="358"/>
    </row>
    <row r="277" ht="15.75" customHeight="1">
      <c r="A277" s="358"/>
      <c r="B277" s="358"/>
      <c r="C277" s="357"/>
      <c r="D277" s="357"/>
      <c r="E277" s="357"/>
      <c r="F277" s="357"/>
      <c r="G277" s="357"/>
      <c r="H277" s="357"/>
      <c r="I277" s="357"/>
      <c r="J277" s="357"/>
      <c r="K277" s="357"/>
      <c r="L277" s="357"/>
      <c r="M277" s="357"/>
      <c r="N277" s="357"/>
      <c r="O277" s="357"/>
      <c r="P277" s="357"/>
      <c r="Q277" s="357"/>
      <c r="R277" s="357"/>
      <c r="S277" s="357"/>
      <c r="T277" s="357"/>
      <c r="U277" s="358"/>
      <c r="V277" s="358"/>
      <c r="W277" s="358"/>
      <c r="X277" s="358"/>
      <c r="Y277" s="358"/>
      <c r="Z277" s="358"/>
    </row>
    <row r="278" ht="15.75" customHeight="1">
      <c r="A278" s="358"/>
      <c r="B278" s="358"/>
      <c r="C278" s="357"/>
      <c r="D278" s="357"/>
      <c r="E278" s="357"/>
      <c r="F278" s="357"/>
      <c r="G278" s="357"/>
      <c r="H278" s="357"/>
      <c r="I278" s="357"/>
      <c r="J278" s="357"/>
      <c r="K278" s="357"/>
      <c r="L278" s="357"/>
      <c r="M278" s="357"/>
      <c r="N278" s="357"/>
      <c r="O278" s="357"/>
      <c r="P278" s="357"/>
      <c r="Q278" s="357"/>
      <c r="R278" s="357"/>
      <c r="S278" s="357"/>
      <c r="T278" s="357"/>
      <c r="U278" s="358"/>
      <c r="V278" s="358"/>
      <c r="W278" s="358"/>
      <c r="X278" s="358"/>
      <c r="Y278" s="358"/>
      <c r="Z278" s="358"/>
    </row>
    <row r="279" ht="15.75" customHeight="1">
      <c r="A279" s="358"/>
      <c r="B279" s="358"/>
      <c r="C279" s="357"/>
      <c r="D279" s="357"/>
      <c r="E279" s="357"/>
      <c r="F279" s="357"/>
      <c r="G279" s="357"/>
      <c r="H279" s="357"/>
      <c r="I279" s="357"/>
      <c r="J279" s="357"/>
      <c r="K279" s="357"/>
      <c r="L279" s="357"/>
      <c r="M279" s="357"/>
      <c r="N279" s="357"/>
      <c r="O279" s="357"/>
      <c r="P279" s="357"/>
      <c r="Q279" s="357"/>
      <c r="R279" s="357"/>
      <c r="S279" s="357"/>
      <c r="T279" s="357"/>
      <c r="U279" s="358"/>
      <c r="V279" s="358"/>
      <c r="W279" s="358"/>
      <c r="X279" s="358"/>
      <c r="Y279" s="358"/>
      <c r="Z279" s="358"/>
    </row>
    <row r="280" ht="15.75" customHeight="1">
      <c r="A280" s="358"/>
      <c r="B280" s="358"/>
      <c r="C280" s="357"/>
      <c r="D280" s="357"/>
      <c r="E280" s="357"/>
      <c r="F280" s="357"/>
      <c r="G280" s="357"/>
      <c r="H280" s="357"/>
      <c r="I280" s="357"/>
      <c r="J280" s="357"/>
      <c r="K280" s="357"/>
      <c r="L280" s="357"/>
      <c r="M280" s="357"/>
      <c r="N280" s="357"/>
      <c r="O280" s="357"/>
      <c r="P280" s="357"/>
      <c r="Q280" s="357"/>
      <c r="R280" s="357"/>
      <c r="S280" s="357"/>
      <c r="T280" s="357"/>
      <c r="U280" s="358"/>
      <c r="V280" s="358"/>
      <c r="W280" s="358"/>
      <c r="X280" s="358"/>
      <c r="Y280" s="358"/>
      <c r="Z280" s="358"/>
    </row>
    <row r="281" ht="15.75" customHeight="1">
      <c r="A281" s="358"/>
      <c r="B281" s="358"/>
      <c r="C281" s="357"/>
      <c r="D281" s="357"/>
      <c r="E281" s="357"/>
      <c r="F281" s="357"/>
      <c r="G281" s="357"/>
      <c r="H281" s="357"/>
      <c r="I281" s="357"/>
      <c r="J281" s="357"/>
      <c r="K281" s="357"/>
      <c r="L281" s="357"/>
      <c r="M281" s="357"/>
      <c r="N281" s="357"/>
      <c r="O281" s="357"/>
      <c r="P281" s="357"/>
      <c r="Q281" s="357"/>
      <c r="R281" s="357"/>
      <c r="S281" s="357"/>
      <c r="T281" s="357"/>
      <c r="U281" s="358"/>
      <c r="V281" s="358"/>
      <c r="W281" s="358"/>
      <c r="X281" s="358"/>
      <c r="Y281" s="358"/>
      <c r="Z281" s="358"/>
    </row>
    <row r="282" ht="15.75" customHeight="1">
      <c r="A282" s="358"/>
      <c r="B282" s="358"/>
      <c r="C282" s="357"/>
      <c r="D282" s="357"/>
      <c r="E282" s="357"/>
      <c r="F282" s="357"/>
      <c r="G282" s="357"/>
      <c r="H282" s="357"/>
      <c r="I282" s="357"/>
      <c r="J282" s="357"/>
      <c r="K282" s="357"/>
      <c r="L282" s="357"/>
      <c r="M282" s="357"/>
      <c r="N282" s="357"/>
      <c r="O282" s="357"/>
      <c r="P282" s="357"/>
      <c r="Q282" s="357"/>
      <c r="R282" s="357"/>
      <c r="S282" s="357"/>
      <c r="T282" s="357"/>
      <c r="U282" s="358"/>
      <c r="V282" s="358"/>
      <c r="W282" s="358"/>
      <c r="X282" s="358"/>
      <c r="Y282" s="358"/>
      <c r="Z282" s="358"/>
    </row>
    <row r="283" ht="15.75" customHeight="1">
      <c r="A283" s="358"/>
      <c r="B283" s="358"/>
      <c r="C283" s="357"/>
      <c r="D283" s="357"/>
      <c r="E283" s="357"/>
      <c r="F283" s="357"/>
      <c r="G283" s="357"/>
      <c r="H283" s="357"/>
      <c r="I283" s="357"/>
      <c r="J283" s="357"/>
      <c r="K283" s="357"/>
      <c r="L283" s="357"/>
      <c r="M283" s="357"/>
      <c r="N283" s="357"/>
      <c r="O283" s="357"/>
      <c r="P283" s="357"/>
      <c r="Q283" s="357"/>
      <c r="R283" s="357"/>
      <c r="S283" s="357"/>
      <c r="T283" s="357"/>
      <c r="U283" s="358"/>
      <c r="V283" s="358"/>
      <c r="W283" s="358"/>
      <c r="X283" s="358"/>
      <c r="Y283" s="358"/>
      <c r="Z283" s="358"/>
    </row>
    <row r="284" ht="15.75" customHeight="1">
      <c r="A284" s="358"/>
      <c r="B284" s="358"/>
      <c r="C284" s="357"/>
      <c r="D284" s="357"/>
      <c r="E284" s="357"/>
      <c r="F284" s="357"/>
      <c r="G284" s="357"/>
      <c r="H284" s="357"/>
      <c r="I284" s="357"/>
      <c r="J284" s="357"/>
      <c r="K284" s="357"/>
      <c r="L284" s="357"/>
      <c r="M284" s="357"/>
      <c r="N284" s="357"/>
      <c r="O284" s="357"/>
      <c r="P284" s="357"/>
      <c r="Q284" s="357"/>
      <c r="R284" s="357"/>
      <c r="S284" s="357"/>
      <c r="T284" s="357"/>
      <c r="U284" s="358"/>
      <c r="V284" s="358"/>
      <c r="W284" s="358"/>
      <c r="X284" s="358"/>
      <c r="Y284" s="358"/>
      <c r="Z284" s="358"/>
    </row>
    <row r="285" ht="15.75" customHeight="1">
      <c r="A285" s="358"/>
      <c r="B285" s="358"/>
      <c r="C285" s="357"/>
      <c r="D285" s="357"/>
      <c r="E285" s="357"/>
      <c r="F285" s="357"/>
      <c r="G285" s="357"/>
      <c r="H285" s="357"/>
      <c r="I285" s="357"/>
      <c r="J285" s="357"/>
      <c r="K285" s="357"/>
      <c r="L285" s="357"/>
      <c r="M285" s="357"/>
      <c r="N285" s="357"/>
      <c r="O285" s="357"/>
      <c r="P285" s="357"/>
      <c r="Q285" s="357"/>
      <c r="R285" s="357"/>
      <c r="S285" s="357"/>
      <c r="T285" s="357"/>
      <c r="U285" s="358"/>
      <c r="V285" s="358"/>
      <c r="W285" s="358"/>
      <c r="X285" s="358"/>
      <c r="Y285" s="358"/>
      <c r="Z285" s="358"/>
    </row>
    <row r="286" ht="15.75" customHeight="1">
      <c r="A286" s="358"/>
      <c r="B286" s="358"/>
      <c r="C286" s="357"/>
      <c r="D286" s="357"/>
      <c r="E286" s="357"/>
      <c r="F286" s="357"/>
      <c r="G286" s="357"/>
      <c r="H286" s="357"/>
      <c r="I286" s="357"/>
      <c r="J286" s="357"/>
      <c r="K286" s="357"/>
      <c r="L286" s="357"/>
      <c r="M286" s="357"/>
      <c r="N286" s="357"/>
      <c r="O286" s="357"/>
      <c r="P286" s="357"/>
      <c r="Q286" s="357"/>
      <c r="R286" s="357"/>
      <c r="S286" s="357"/>
      <c r="T286" s="357"/>
      <c r="U286" s="358"/>
      <c r="V286" s="358"/>
      <c r="W286" s="358"/>
      <c r="X286" s="358"/>
      <c r="Y286" s="358"/>
      <c r="Z286" s="358"/>
    </row>
    <row r="287" ht="15.75" customHeight="1">
      <c r="A287" s="358"/>
      <c r="B287" s="358"/>
      <c r="C287" s="357"/>
      <c r="D287" s="357"/>
      <c r="E287" s="357"/>
      <c r="F287" s="357"/>
      <c r="G287" s="357"/>
      <c r="H287" s="357"/>
      <c r="I287" s="357"/>
      <c r="J287" s="357"/>
      <c r="K287" s="357"/>
      <c r="L287" s="357"/>
      <c r="M287" s="357"/>
      <c r="N287" s="357"/>
      <c r="O287" s="357"/>
      <c r="P287" s="357"/>
      <c r="Q287" s="357"/>
      <c r="R287" s="357"/>
      <c r="S287" s="357"/>
      <c r="T287" s="357"/>
      <c r="U287" s="358"/>
      <c r="V287" s="358"/>
      <c r="W287" s="358"/>
      <c r="X287" s="358"/>
      <c r="Y287" s="358"/>
      <c r="Z287" s="358"/>
    </row>
    <row r="288" ht="15.75" customHeight="1">
      <c r="A288" s="358"/>
      <c r="B288" s="358"/>
      <c r="C288" s="357"/>
      <c r="D288" s="357"/>
      <c r="E288" s="357"/>
      <c r="F288" s="357"/>
      <c r="G288" s="357"/>
      <c r="H288" s="357"/>
      <c r="I288" s="357"/>
      <c r="J288" s="357"/>
      <c r="K288" s="357"/>
      <c r="L288" s="357"/>
      <c r="M288" s="357"/>
      <c r="N288" s="357"/>
      <c r="O288" s="357"/>
      <c r="P288" s="357"/>
      <c r="Q288" s="357"/>
      <c r="R288" s="357"/>
      <c r="S288" s="357"/>
      <c r="T288" s="357"/>
      <c r="U288" s="358"/>
      <c r="V288" s="358"/>
      <c r="W288" s="358"/>
      <c r="X288" s="358"/>
      <c r="Y288" s="358"/>
      <c r="Z288" s="358"/>
    </row>
    <row r="289" ht="15.75" customHeight="1">
      <c r="A289" s="358"/>
      <c r="B289" s="358"/>
      <c r="C289" s="357"/>
      <c r="D289" s="357"/>
      <c r="E289" s="357"/>
      <c r="F289" s="357"/>
      <c r="G289" s="357"/>
      <c r="H289" s="357"/>
      <c r="I289" s="357"/>
      <c r="J289" s="357"/>
      <c r="K289" s="357"/>
      <c r="L289" s="357"/>
      <c r="M289" s="357"/>
      <c r="N289" s="357"/>
      <c r="O289" s="357"/>
      <c r="P289" s="357"/>
      <c r="Q289" s="357"/>
      <c r="R289" s="357"/>
      <c r="S289" s="357"/>
      <c r="T289" s="357"/>
      <c r="U289" s="358"/>
      <c r="V289" s="358"/>
      <c r="W289" s="358"/>
      <c r="X289" s="358"/>
      <c r="Y289" s="358"/>
      <c r="Z289" s="358"/>
    </row>
    <row r="290" ht="15.75" customHeight="1">
      <c r="A290" s="358"/>
      <c r="B290" s="358"/>
      <c r="C290" s="357"/>
      <c r="D290" s="357"/>
      <c r="E290" s="357"/>
      <c r="F290" s="357"/>
      <c r="G290" s="357"/>
      <c r="H290" s="357"/>
      <c r="I290" s="357"/>
      <c r="J290" s="357"/>
      <c r="K290" s="357"/>
      <c r="L290" s="357"/>
      <c r="M290" s="357"/>
      <c r="N290" s="357"/>
      <c r="O290" s="357"/>
      <c r="P290" s="357"/>
      <c r="Q290" s="357"/>
      <c r="R290" s="357"/>
      <c r="S290" s="357"/>
      <c r="T290" s="357"/>
      <c r="U290" s="358"/>
      <c r="V290" s="358"/>
      <c r="W290" s="358"/>
      <c r="X290" s="358"/>
      <c r="Y290" s="358"/>
      <c r="Z290" s="358"/>
    </row>
    <row r="291" ht="15.75" customHeight="1">
      <c r="A291" s="358"/>
      <c r="B291" s="358"/>
      <c r="C291" s="357"/>
      <c r="D291" s="357"/>
      <c r="E291" s="357"/>
      <c r="F291" s="357"/>
      <c r="G291" s="357"/>
      <c r="H291" s="357"/>
      <c r="I291" s="357"/>
      <c r="J291" s="357"/>
      <c r="K291" s="357"/>
      <c r="L291" s="357"/>
      <c r="M291" s="357"/>
      <c r="N291" s="357"/>
      <c r="O291" s="357"/>
      <c r="P291" s="357"/>
      <c r="Q291" s="357"/>
      <c r="R291" s="357"/>
      <c r="S291" s="357"/>
      <c r="T291" s="357"/>
      <c r="U291" s="358"/>
      <c r="V291" s="358"/>
      <c r="W291" s="358"/>
      <c r="X291" s="358"/>
      <c r="Y291" s="358"/>
      <c r="Z291" s="358"/>
    </row>
    <row r="292" ht="15.75" customHeight="1">
      <c r="A292" s="358"/>
      <c r="B292" s="358"/>
      <c r="C292" s="357"/>
      <c r="D292" s="357"/>
      <c r="E292" s="357"/>
      <c r="F292" s="357"/>
      <c r="G292" s="357"/>
      <c r="H292" s="357"/>
      <c r="I292" s="357"/>
      <c r="J292" s="357"/>
      <c r="K292" s="357"/>
      <c r="L292" s="357"/>
      <c r="M292" s="357"/>
      <c r="N292" s="357"/>
      <c r="O292" s="357"/>
      <c r="P292" s="357"/>
      <c r="Q292" s="357"/>
      <c r="R292" s="357"/>
      <c r="S292" s="357"/>
      <c r="T292" s="357"/>
      <c r="U292" s="358"/>
      <c r="V292" s="358"/>
      <c r="W292" s="358"/>
      <c r="X292" s="358"/>
      <c r="Y292" s="358"/>
      <c r="Z292" s="358"/>
    </row>
    <row r="293" ht="15.75" customHeight="1">
      <c r="A293" s="358"/>
      <c r="B293" s="358"/>
      <c r="C293" s="357"/>
      <c r="D293" s="357"/>
      <c r="E293" s="357"/>
      <c r="F293" s="357"/>
      <c r="G293" s="357"/>
      <c r="H293" s="357"/>
      <c r="I293" s="357"/>
      <c r="J293" s="357"/>
      <c r="K293" s="357"/>
      <c r="L293" s="357"/>
      <c r="M293" s="357"/>
      <c r="N293" s="357"/>
      <c r="O293" s="357"/>
      <c r="P293" s="357"/>
      <c r="Q293" s="357"/>
      <c r="R293" s="357"/>
      <c r="S293" s="357"/>
      <c r="T293" s="357"/>
      <c r="U293" s="358"/>
      <c r="V293" s="358"/>
      <c r="W293" s="358"/>
      <c r="X293" s="358"/>
      <c r="Y293" s="358"/>
      <c r="Z293" s="358"/>
    </row>
    <row r="294" ht="15.75" customHeight="1">
      <c r="A294" s="358"/>
      <c r="B294" s="358"/>
      <c r="C294" s="357"/>
      <c r="D294" s="357"/>
      <c r="E294" s="357"/>
      <c r="F294" s="357"/>
      <c r="G294" s="357"/>
      <c r="H294" s="357"/>
      <c r="I294" s="357"/>
      <c r="J294" s="357"/>
      <c r="K294" s="357"/>
      <c r="L294" s="357"/>
      <c r="M294" s="357"/>
      <c r="N294" s="357"/>
      <c r="O294" s="357"/>
      <c r="P294" s="357"/>
      <c r="Q294" s="357"/>
      <c r="R294" s="357"/>
      <c r="S294" s="357"/>
      <c r="T294" s="357"/>
      <c r="U294" s="358"/>
      <c r="V294" s="358"/>
      <c r="W294" s="358"/>
      <c r="X294" s="358"/>
      <c r="Y294" s="358"/>
      <c r="Z294" s="358"/>
    </row>
    <row r="295" ht="15.75" customHeight="1">
      <c r="A295" s="358"/>
      <c r="B295" s="358"/>
      <c r="C295" s="357"/>
      <c r="D295" s="357"/>
      <c r="E295" s="357"/>
      <c r="F295" s="357"/>
      <c r="G295" s="357"/>
      <c r="H295" s="357"/>
      <c r="I295" s="357"/>
      <c r="J295" s="357"/>
      <c r="K295" s="357"/>
      <c r="L295" s="357"/>
      <c r="M295" s="357"/>
      <c r="N295" s="357"/>
      <c r="O295" s="357"/>
      <c r="P295" s="357"/>
      <c r="Q295" s="357"/>
      <c r="R295" s="357"/>
      <c r="S295" s="357"/>
      <c r="T295" s="357"/>
      <c r="U295" s="358"/>
      <c r="V295" s="358"/>
      <c r="W295" s="358"/>
      <c r="X295" s="358"/>
      <c r="Y295" s="358"/>
      <c r="Z295" s="358"/>
    </row>
    <row r="296" ht="15.75" customHeight="1">
      <c r="A296" s="358"/>
      <c r="B296" s="358"/>
      <c r="C296" s="357"/>
      <c r="D296" s="357"/>
      <c r="E296" s="357"/>
      <c r="F296" s="357"/>
      <c r="G296" s="357"/>
      <c r="H296" s="357"/>
      <c r="I296" s="357"/>
      <c r="J296" s="357"/>
      <c r="K296" s="357"/>
      <c r="L296" s="357"/>
      <c r="M296" s="357"/>
      <c r="N296" s="357"/>
      <c r="O296" s="357"/>
      <c r="P296" s="357"/>
      <c r="Q296" s="357"/>
      <c r="R296" s="357"/>
      <c r="S296" s="357"/>
      <c r="T296" s="357"/>
      <c r="U296" s="358"/>
      <c r="V296" s="358"/>
      <c r="W296" s="358"/>
      <c r="X296" s="358"/>
      <c r="Y296" s="358"/>
      <c r="Z296" s="358"/>
    </row>
    <row r="297" ht="15.75" customHeight="1">
      <c r="A297" s="358"/>
      <c r="B297" s="358"/>
      <c r="C297" s="357"/>
      <c r="D297" s="357"/>
      <c r="E297" s="357"/>
      <c r="F297" s="357"/>
      <c r="G297" s="357"/>
      <c r="H297" s="357"/>
      <c r="I297" s="357"/>
      <c r="J297" s="357"/>
      <c r="K297" s="357"/>
      <c r="L297" s="357"/>
      <c r="M297" s="357"/>
      <c r="N297" s="357"/>
      <c r="O297" s="357"/>
      <c r="P297" s="357"/>
      <c r="Q297" s="357"/>
      <c r="R297" s="357"/>
      <c r="S297" s="357"/>
      <c r="T297" s="357"/>
      <c r="U297" s="358"/>
      <c r="V297" s="358"/>
      <c r="W297" s="358"/>
      <c r="X297" s="358"/>
      <c r="Y297" s="358"/>
      <c r="Z297" s="358"/>
    </row>
    <row r="298" ht="15.75" customHeight="1">
      <c r="A298" s="358"/>
      <c r="B298" s="358"/>
      <c r="C298" s="357"/>
      <c r="D298" s="357"/>
      <c r="E298" s="357"/>
      <c r="F298" s="357"/>
      <c r="G298" s="357"/>
      <c r="H298" s="357"/>
      <c r="I298" s="357"/>
      <c r="J298" s="357"/>
      <c r="K298" s="357"/>
      <c r="L298" s="357"/>
      <c r="M298" s="357"/>
      <c r="N298" s="357"/>
      <c r="O298" s="357"/>
      <c r="P298" s="357"/>
      <c r="Q298" s="357"/>
      <c r="R298" s="357"/>
      <c r="S298" s="357"/>
      <c r="T298" s="357"/>
      <c r="U298" s="358"/>
      <c r="V298" s="358"/>
      <c r="W298" s="358"/>
      <c r="X298" s="358"/>
      <c r="Y298" s="358"/>
      <c r="Z298" s="358"/>
    </row>
    <row r="299" ht="15.75" customHeight="1">
      <c r="A299" s="358"/>
      <c r="B299" s="358"/>
      <c r="C299" s="357"/>
      <c r="D299" s="357"/>
      <c r="E299" s="357"/>
      <c r="F299" s="357"/>
      <c r="G299" s="357"/>
      <c r="H299" s="357"/>
      <c r="I299" s="357"/>
      <c r="J299" s="357"/>
      <c r="K299" s="357"/>
      <c r="L299" s="357"/>
      <c r="M299" s="357"/>
      <c r="N299" s="357"/>
      <c r="O299" s="357"/>
      <c r="P299" s="357"/>
      <c r="Q299" s="357"/>
      <c r="R299" s="357"/>
      <c r="S299" s="357"/>
      <c r="T299" s="357"/>
      <c r="U299" s="358"/>
      <c r="V299" s="358"/>
      <c r="W299" s="358"/>
      <c r="X299" s="358"/>
      <c r="Y299" s="358"/>
      <c r="Z299" s="358"/>
    </row>
    <row r="300" ht="15.75" customHeight="1">
      <c r="A300" s="358"/>
      <c r="B300" s="358"/>
      <c r="C300" s="357"/>
      <c r="D300" s="357"/>
      <c r="E300" s="357"/>
      <c r="F300" s="357"/>
      <c r="G300" s="357"/>
      <c r="H300" s="357"/>
      <c r="I300" s="357"/>
      <c r="J300" s="357"/>
      <c r="K300" s="357"/>
      <c r="L300" s="357"/>
      <c r="M300" s="357"/>
      <c r="N300" s="357"/>
      <c r="O300" s="357"/>
      <c r="P300" s="357"/>
      <c r="Q300" s="357"/>
      <c r="R300" s="357"/>
      <c r="S300" s="357"/>
      <c r="T300" s="357"/>
      <c r="U300" s="358"/>
      <c r="V300" s="358"/>
      <c r="W300" s="358"/>
      <c r="X300" s="358"/>
      <c r="Y300" s="358"/>
      <c r="Z300" s="358"/>
    </row>
    <row r="301" ht="15.75" customHeight="1">
      <c r="A301" s="358"/>
      <c r="B301" s="358"/>
      <c r="C301" s="357"/>
      <c r="D301" s="357"/>
      <c r="E301" s="357"/>
      <c r="F301" s="357"/>
      <c r="G301" s="357"/>
      <c r="H301" s="357"/>
      <c r="I301" s="357"/>
      <c r="J301" s="357"/>
      <c r="K301" s="357"/>
      <c r="L301" s="357"/>
      <c r="M301" s="357"/>
      <c r="N301" s="357"/>
      <c r="O301" s="357"/>
      <c r="P301" s="357"/>
      <c r="Q301" s="357"/>
      <c r="R301" s="357"/>
      <c r="S301" s="357"/>
      <c r="T301" s="357"/>
      <c r="U301" s="358"/>
      <c r="V301" s="358"/>
      <c r="W301" s="358"/>
      <c r="X301" s="358"/>
      <c r="Y301" s="358"/>
      <c r="Z301" s="358"/>
    </row>
    <row r="302" ht="15.75" customHeight="1">
      <c r="A302" s="358"/>
      <c r="B302" s="358"/>
      <c r="C302" s="357"/>
      <c r="D302" s="357"/>
      <c r="E302" s="357"/>
      <c r="F302" s="357"/>
      <c r="G302" s="357"/>
      <c r="H302" s="357"/>
      <c r="I302" s="357"/>
      <c r="J302" s="357"/>
      <c r="K302" s="357"/>
      <c r="L302" s="357"/>
      <c r="M302" s="357"/>
      <c r="N302" s="357"/>
      <c r="O302" s="357"/>
      <c r="P302" s="357"/>
      <c r="Q302" s="357"/>
      <c r="R302" s="357"/>
      <c r="S302" s="357"/>
      <c r="T302" s="357"/>
      <c r="U302" s="358"/>
      <c r="V302" s="358"/>
      <c r="W302" s="358"/>
      <c r="X302" s="358"/>
      <c r="Y302" s="358"/>
      <c r="Z302" s="358"/>
    </row>
    <row r="303" ht="15.75" customHeight="1">
      <c r="A303" s="358"/>
      <c r="B303" s="358"/>
      <c r="C303" s="357"/>
      <c r="D303" s="357"/>
      <c r="E303" s="357"/>
      <c r="F303" s="357"/>
      <c r="G303" s="357"/>
      <c r="H303" s="357"/>
      <c r="I303" s="357"/>
      <c r="J303" s="357"/>
      <c r="K303" s="357"/>
      <c r="L303" s="357"/>
      <c r="M303" s="357"/>
      <c r="N303" s="357"/>
      <c r="O303" s="357"/>
      <c r="P303" s="357"/>
      <c r="Q303" s="357"/>
      <c r="R303" s="357"/>
      <c r="S303" s="357"/>
      <c r="T303" s="357"/>
      <c r="U303" s="358"/>
      <c r="V303" s="358"/>
      <c r="W303" s="358"/>
      <c r="X303" s="358"/>
      <c r="Y303" s="358"/>
      <c r="Z303" s="358"/>
    </row>
    <row r="304" ht="15.75" customHeight="1">
      <c r="A304" s="358"/>
      <c r="B304" s="358"/>
      <c r="C304" s="357"/>
      <c r="D304" s="357"/>
      <c r="E304" s="357"/>
      <c r="F304" s="357"/>
      <c r="G304" s="357"/>
      <c r="H304" s="357"/>
      <c r="I304" s="357"/>
      <c r="J304" s="357"/>
      <c r="K304" s="357"/>
      <c r="L304" s="357"/>
      <c r="M304" s="357"/>
      <c r="N304" s="357"/>
      <c r="O304" s="357"/>
      <c r="P304" s="357"/>
      <c r="Q304" s="357"/>
      <c r="R304" s="357"/>
      <c r="S304" s="357"/>
      <c r="T304" s="357"/>
      <c r="U304" s="358"/>
      <c r="V304" s="358"/>
      <c r="W304" s="358"/>
      <c r="X304" s="358"/>
      <c r="Y304" s="358"/>
      <c r="Z304" s="358"/>
    </row>
    <row r="305" ht="15.75" customHeight="1">
      <c r="A305" s="358"/>
      <c r="B305" s="358"/>
      <c r="C305" s="357"/>
      <c r="D305" s="357"/>
      <c r="E305" s="357"/>
      <c r="F305" s="357"/>
      <c r="G305" s="357"/>
      <c r="H305" s="357"/>
      <c r="I305" s="357"/>
      <c r="J305" s="357"/>
      <c r="K305" s="357"/>
      <c r="L305" s="357"/>
      <c r="M305" s="357"/>
      <c r="N305" s="357"/>
      <c r="O305" s="357"/>
      <c r="P305" s="357"/>
      <c r="Q305" s="357"/>
      <c r="R305" s="357"/>
      <c r="S305" s="357"/>
      <c r="T305" s="357"/>
      <c r="U305" s="358"/>
      <c r="V305" s="358"/>
      <c r="W305" s="358"/>
      <c r="X305" s="358"/>
      <c r="Y305" s="358"/>
      <c r="Z305" s="358"/>
    </row>
    <row r="306" ht="15.75" customHeight="1">
      <c r="A306" s="358"/>
      <c r="B306" s="358"/>
      <c r="C306" s="357"/>
      <c r="D306" s="357"/>
      <c r="E306" s="357"/>
      <c r="F306" s="357"/>
      <c r="G306" s="357"/>
      <c r="H306" s="357"/>
      <c r="I306" s="357"/>
      <c r="J306" s="357"/>
      <c r="K306" s="357"/>
      <c r="L306" s="357"/>
      <c r="M306" s="357"/>
      <c r="N306" s="357"/>
      <c r="O306" s="357"/>
      <c r="P306" s="357"/>
      <c r="Q306" s="357"/>
      <c r="R306" s="357"/>
      <c r="S306" s="357"/>
      <c r="T306" s="357"/>
      <c r="U306" s="358"/>
      <c r="V306" s="358"/>
      <c r="W306" s="358"/>
      <c r="X306" s="358"/>
      <c r="Y306" s="358"/>
      <c r="Z306" s="358"/>
    </row>
    <row r="307" ht="15.75" customHeight="1">
      <c r="A307" s="358"/>
      <c r="B307" s="358"/>
      <c r="C307" s="357"/>
      <c r="D307" s="357"/>
      <c r="E307" s="357"/>
      <c r="F307" s="357"/>
      <c r="G307" s="357"/>
      <c r="H307" s="357"/>
      <c r="I307" s="357"/>
      <c r="J307" s="357"/>
      <c r="K307" s="357"/>
      <c r="L307" s="357"/>
      <c r="M307" s="357"/>
      <c r="N307" s="357"/>
      <c r="O307" s="357"/>
      <c r="P307" s="357"/>
      <c r="Q307" s="357"/>
      <c r="R307" s="357"/>
      <c r="S307" s="357"/>
      <c r="T307" s="357"/>
      <c r="U307" s="358"/>
      <c r="V307" s="358"/>
      <c r="W307" s="358"/>
      <c r="X307" s="358"/>
      <c r="Y307" s="358"/>
      <c r="Z307" s="358"/>
    </row>
    <row r="308" ht="15.75" customHeight="1">
      <c r="A308" s="358"/>
      <c r="B308" s="358"/>
      <c r="C308" s="357"/>
      <c r="D308" s="357"/>
      <c r="E308" s="357"/>
      <c r="F308" s="357"/>
      <c r="G308" s="357"/>
      <c r="H308" s="357"/>
      <c r="I308" s="357"/>
      <c r="J308" s="357"/>
      <c r="K308" s="357"/>
      <c r="L308" s="357"/>
      <c r="M308" s="357"/>
      <c r="N308" s="357"/>
      <c r="O308" s="357"/>
      <c r="P308" s="357"/>
      <c r="Q308" s="357"/>
      <c r="R308" s="357"/>
      <c r="S308" s="357"/>
      <c r="T308" s="357"/>
      <c r="U308" s="358"/>
      <c r="V308" s="358"/>
      <c r="W308" s="358"/>
      <c r="X308" s="358"/>
      <c r="Y308" s="358"/>
      <c r="Z308" s="358"/>
    </row>
    <row r="309" ht="15.75" customHeight="1">
      <c r="A309" s="358"/>
      <c r="B309" s="358"/>
      <c r="C309" s="357"/>
      <c r="D309" s="357"/>
      <c r="E309" s="357"/>
      <c r="F309" s="357"/>
      <c r="G309" s="357"/>
      <c r="H309" s="357"/>
      <c r="I309" s="357"/>
      <c r="J309" s="357"/>
      <c r="K309" s="357"/>
      <c r="L309" s="357"/>
      <c r="M309" s="357"/>
      <c r="N309" s="357"/>
      <c r="O309" s="357"/>
      <c r="P309" s="357"/>
      <c r="Q309" s="357"/>
      <c r="R309" s="357"/>
      <c r="S309" s="357"/>
      <c r="T309" s="357"/>
      <c r="U309" s="358"/>
      <c r="V309" s="358"/>
      <c r="W309" s="358"/>
      <c r="X309" s="358"/>
      <c r="Y309" s="358"/>
      <c r="Z309" s="358"/>
    </row>
    <row r="310" ht="15.75" customHeight="1">
      <c r="A310" s="358"/>
      <c r="B310" s="358"/>
      <c r="C310" s="357"/>
      <c r="D310" s="357"/>
      <c r="E310" s="357"/>
      <c r="F310" s="357"/>
      <c r="G310" s="357"/>
      <c r="H310" s="357"/>
      <c r="I310" s="357"/>
      <c r="J310" s="357"/>
      <c r="K310" s="357"/>
      <c r="L310" s="357"/>
      <c r="M310" s="357"/>
      <c r="N310" s="357"/>
      <c r="O310" s="357"/>
      <c r="P310" s="357"/>
      <c r="Q310" s="357"/>
      <c r="R310" s="357"/>
      <c r="S310" s="357"/>
      <c r="T310" s="357"/>
      <c r="U310" s="358"/>
      <c r="V310" s="358"/>
      <c r="W310" s="358"/>
      <c r="X310" s="358"/>
      <c r="Y310" s="358"/>
      <c r="Z310" s="358"/>
    </row>
    <row r="311" ht="15.75" customHeight="1">
      <c r="A311" s="358"/>
      <c r="B311" s="358"/>
      <c r="C311" s="357"/>
      <c r="D311" s="357"/>
      <c r="E311" s="357"/>
      <c r="F311" s="357"/>
      <c r="G311" s="357"/>
      <c r="H311" s="357"/>
      <c r="I311" s="357"/>
      <c r="J311" s="357"/>
      <c r="K311" s="357"/>
      <c r="L311" s="357"/>
      <c r="M311" s="357"/>
      <c r="N311" s="357"/>
      <c r="O311" s="357"/>
      <c r="P311" s="357"/>
      <c r="Q311" s="357"/>
      <c r="R311" s="357"/>
      <c r="S311" s="357"/>
      <c r="T311" s="357"/>
      <c r="U311" s="358"/>
      <c r="V311" s="358"/>
      <c r="W311" s="358"/>
      <c r="X311" s="358"/>
      <c r="Y311" s="358"/>
      <c r="Z311" s="358"/>
    </row>
    <row r="312" ht="15.75" customHeight="1">
      <c r="A312" s="358"/>
      <c r="B312" s="358"/>
      <c r="C312" s="357"/>
      <c r="D312" s="357"/>
      <c r="E312" s="357"/>
      <c r="F312" s="357"/>
      <c r="G312" s="357"/>
      <c r="H312" s="357"/>
      <c r="I312" s="357"/>
      <c r="J312" s="357"/>
      <c r="K312" s="357"/>
      <c r="L312" s="357"/>
      <c r="M312" s="357"/>
      <c r="N312" s="357"/>
      <c r="O312" s="357"/>
      <c r="P312" s="357"/>
      <c r="Q312" s="357"/>
      <c r="R312" s="357"/>
      <c r="S312" s="357"/>
      <c r="T312" s="357"/>
      <c r="U312" s="358"/>
      <c r="V312" s="358"/>
      <c r="W312" s="358"/>
      <c r="X312" s="358"/>
      <c r="Y312" s="358"/>
      <c r="Z312" s="358"/>
    </row>
    <row r="313" ht="15.75" customHeight="1">
      <c r="A313" s="358"/>
      <c r="B313" s="358"/>
      <c r="C313" s="357"/>
      <c r="D313" s="357"/>
      <c r="E313" s="357"/>
      <c r="F313" s="357"/>
      <c r="G313" s="357"/>
      <c r="H313" s="357"/>
      <c r="I313" s="357"/>
      <c r="J313" s="357"/>
      <c r="K313" s="357"/>
      <c r="L313" s="357"/>
      <c r="M313" s="357"/>
      <c r="N313" s="357"/>
      <c r="O313" s="357"/>
      <c r="P313" s="357"/>
      <c r="Q313" s="357"/>
      <c r="R313" s="357"/>
      <c r="S313" s="357"/>
      <c r="T313" s="357"/>
      <c r="U313" s="358"/>
      <c r="V313" s="358"/>
      <c r="W313" s="358"/>
      <c r="X313" s="358"/>
      <c r="Y313" s="358"/>
      <c r="Z313" s="358"/>
    </row>
    <row r="314" ht="15.75" customHeight="1">
      <c r="A314" s="358"/>
      <c r="B314" s="358"/>
      <c r="C314" s="357"/>
      <c r="D314" s="357"/>
      <c r="E314" s="357"/>
      <c r="F314" s="357"/>
      <c r="G314" s="357"/>
      <c r="H314" s="357"/>
      <c r="I314" s="357"/>
      <c r="J314" s="357"/>
      <c r="K314" s="357"/>
      <c r="L314" s="357"/>
      <c r="M314" s="357"/>
      <c r="N314" s="357"/>
      <c r="O314" s="357"/>
      <c r="P314" s="357"/>
      <c r="Q314" s="357"/>
      <c r="R314" s="357"/>
      <c r="S314" s="357"/>
      <c r="T314" s="357"/>
      <c r="U314" s="358"/>
      <c r="V314" s="358"/>
      <c r="W314" s="358"/>
      <c r="X314" s="358"/>
      <c r="Y314" s="358"/>
      <c r="Z314" s="358"/>
    </row>
    <row r="315" ht="15.75" customHeight="1">
      <c r="A315" s="358"/>
      <c r="B315" s="358"/>
      <c r="C315" s="357"/>
      <c r="D315" s="357"/>
      <c r="E315" s="357"/>
      <c r="F315" s="357"/>
      <c r="G315" s="357"/>
      <c r="H315" s="357"/>
      <c r="I315" s="357"/>
      <c r="J315" s="357"/>
      <c r="K315" s="357"/>
      <c r="L315" s="357"/>
      <c r="M315" s="357"/>
      <c r="N315" s="357"/>
      <c r="O315" s="357"/>
      <c r="P315" s="357"/>
      <c r="Q315" s="357"/>
      <c r="R315" s="357"/>
      <c r="S315" s="357"/>
      <c r="T315" s="357"/>
      <c r="U315" s="358"/>
      <c r="V315" s="358"/>
      <c r="W315" s="358"/>
      <c r="X315" s="358"/>
      <c r="Y315" s="358"/>
      <c r="Z315" s="358"/>
    </row>
    <row r="316" ht="15.75" customHeight="1">
      <c r="A316" s="358"/>
      <c r="B316" s="358"/>
      <c r="C316" s="357"/>
      <c r="D316" s="357"/>
      <c r="E316" s="357"/>
      <c r="F316" s="357"/>
      <c r="G316" s="357"/>
      <c r="H316" s="357"/>
      <c r="I316" s="357"/>
      <c r="J316" s="357"/>
      <c r="K316" s="357"/>
      <c r="L316" s="357"/>
      <c r="M316" s="357"/>
      <c r="N316" s="357"/>
      <c r="O316" s="357"/>
      <c r="P316" s="357"/>
      <c r="Q316" s="357"/>
      <c r="R316" s="357"/>
      <c r="S316" s="357"/>
      <c r="T316" s="357"/>
      <c r="U316" s="358"/>
      <c r="V316" s="358"/>
      <c r="W316" s="358"/>
      <c r="X316" s="358"/>
      <c r="Y316" s="358"/>
      <c r="Z316" s="358"/>
    </row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C1:T1"/>
    <mergeCell ref="U1:Z1"/>
    <mergeCell ref="A3:B3"/>
    <mergeCell ref="A19:B19"/>
    <mergeCell ref="A55:B55"/>
    <mergeCell ref="A73:B73"/>
    <mergeCell ref="A89:B89"/>
    <mergeCell ref="A105:B105"/>
  </mergeCells>
  <drawing r:id="rId1"/>
</worksheet>
</file>