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lna\Desktop\"/>
    </mc:Choice>
  </mc:AlternateContent>
  <xr:revisionPtr revIDLastSave="0" documentId="13_ncr:1_{3AB9D437-A543-411D-9AE3-617A6AE9B7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CA Capitation Summary 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1" i="2" l="1"/>
  <c r="I61" i="2" s="1"/>
  <c r="F44" i="2" l="1"/>
  <c r="I44" i="2" s="1"/>
  <c r="F43" i="2"/>
  <c r="I43" i="2" s="1"/>
  <c r="F51" i="2"/>
  <c r="I51" i="2" s="1"/>
  <c r="F50" i="2"/>
  <c r="I50" i="2" s="1"/>
  <c r="F57" i="2"/>
  <c r="I57" i="2" s="1"/>
  <c r="F37" i="2"/>
  <c r="I37" i="2" s="1"/>
  <c r="F33" i="2"/>
  <c r="I33" i="2" s="1"/>
  <c r="F30" i="2"/>
  <c r="I30" i="2" s="1"/>
  <c r="F39" i="2"/>
  <c r="I39" i="2" s="1"/>
  <c r="F35" i="2"/>
  <c r="I35" i="2" s="1"/>
  <c r="F29" i="2"/>
  <c r="I29" i="2" s="1"/>
  <c r="I22" i="2" l="1"/>
  <c r="F27" i="2"/>
  <c r="I27" i="2" s="1"/>
  <c r="F28" i="2"/>
  <c r="I28" i="2" s="1"/>
  <c r="F31" i="2"/>
  <c r="I31" i="2" s="1"/>
  <c r="F32" i="2"/>
  <c r="I32" i="2" s="1"/>
  <c r="E84" i="2" l="1"/>
  <c r="D84" i="2"/>
  <c r="F80" i="2"/>
  <c r="I80" i="2" s="1"/>
  <c r="F79" i="2"/>
  <c r="I79" i="2" s="1"/>
  <c r="F78" i="2"/>
  <c r="I78" i="2" s="1"/>
  <c r="F77" i="2"/>
  <c r="I77" i="2" s="1"/>
  <c r="F76" i="2"/>
  <c r="I76" i="2" s="1"/>
  <c r="F75" i="2"/>
  <c r="I75" i="2" s="1"/>
  <c r="F74" i="2"/>
  <c r="I74" i="2" s="1"/>
  <c r="F72" i="2"/>
  <c r="I72" i="2" s="1"/>
  <c r="F73" i="2"/>
  <c r="I73" i="2" s="1"/>
  <c r="F84" i="2" l="1"/>
  <c r="F81" i="2" l="1"/>
  <c r="I81" i="2" s="1"/>
  <c r="F36" i="2" l="1"/>
  <c r="I36" i="2" s="1"/>
  <c r="F38" i="2" l="1"/>
  <c r="I38" i="2" s="1"/>
  <c r="F40" i="2" l="1"/>
  <c r="I40" i="2" s="1"/>
  <c r="F34" i="2"/>
  <c r="I34" i="2" s="1"/>
  <c r="F70" i="2" l="1"/>
  <c r="I70" i="2" s="1"/>
  <c r="F63" i="2"/>
  <c r="I63" i="2" s="1"/>
  <c r="F71" i="2"/>
  <c r="I71" i="2" s="1"/>
  <c r="F58" i="2"/>
  <c r="I58" i="2" s="1"/>
  <c r="F60" i="2"/>
  <c r="I60" i="2" s="1"/>
  <c r="F59" i="2"/>
  <c r="I59" i="2" s="1"/>
  <c r="F56" i="2"/>
  <c r="I56" i="2" s="1"/>
  <c r="F54" i="2"/>
  <c r="I54" i="2" s="1"/>
  <c r="F53" i="2"/>
  <c r="I53" i="2" s="1"/>
  <c r="F52" i="2"/>
  <c r="I52" i="2" s="1"/>
  <c r="F49" i="2"/>
  <c r="I49" i="2" s="1"/>
  <c r="F47" i="2"/>
  <c r="I47" i="2" s="1"/>
  <c r="F46" i="2"/>
  <c r="I46" i="2" s="1"/>
  <c r="F45" i="2"/>
  <c r="I45" i="2" s="1"/>
  <c r="F42" i="2"/>
  <c r="I42" i="2" s="1"/>
  <c r="F67" i="2"/>
  <c r="I67" i="2" s="1"/>
  <c r="F68" i="2"/>
  <c r="I68" i="2" s="1"/>
  <c r="F66" i="2" l="1"/>
  <c r="I66" i="2" s="1"/>
  <c r="F65" i="2"/>
  <c r="I65" i="2" s="1"/>
  <c r="F64" i="2"/>
  <c r="I64" i="2" s="1"/>
  <c r="I84" i="2" l="1"/>
  <c r="I86" i="2" s="1"/>
</calcChain>
</file>

<file path=xl/sharedStrings.xml><?xml version="1.0" encoding="utf-8"?>
<sst xmlns="http://schemas.openxmlformats.org/spreadsheetml/2006/main" count="170" uniqueCount="110">
  <si>
    <t>Swimming</t>
  </si>
  <si>
    <t>x</t>
  </si>
  <si>
    <t>Officials</t>
  </si>
  <si>
    <t>Coaches</t>
  </si>
  <si>
    <t>LTS Instructors</t>
  </si>
  <si>
    <t>Masters</t>
  </si>
  <si>
    <t>Diving</t>
  </si>
  <si>
    <t>Schools/Diver</t>
  </si>
  <si>
    <t>Artistic Swimming</t>
  </si>
  <si>
    <t>Schools/ Artistic</t>
  </si>
  <si>
    <t>Water Polo</t>
  </si>
  <si>
    <t>Schools Water Polo Player</t>
  </si>
  <si>
    <t xml:space="preserve">Open Water </t>
  </si>
  <si>
    <t>Schools/OWS</t>
  </si>
  <si>
    <t>General</t>
  </si>
  <si>
    <t>Administrators</t>
  </si>
  <si>
    <t>TOTAL CAPITATIONS</t>
  </si>
  <si>
    <t xml:space="preserve">Competitors </t>
  </si>
  <si>
    <t xml:space="preserve">Competitors  </t>
  </si>
  <si>
    <t>Disable Athletes</t>
  </si>
  <si>
    <t>LTS Participants</t>
  </si>
  <si>
    <t>LTS OWS Participants</t>
  </si>
  <si>
    <t>A</t>
  </si>
  <si>
    <t>B</t>
  </si>
  <si>
    <t>Q</t>
  </si>
  <si>
    <t>M</t>
  </si>
  <si>
    <t>SS</t>
  </si>
  <si>
    <t>3R</t>
  </si>
  <si>
    <t>AL</t>
  </si>
  <si>
    <t>D</t>
  </si>
  <si>
    <t>E</t>
  </si>
  <si>
    <t>F</t>
  </si>
  <si>
    <t>SD</t>
  </si>
  <si>
    <t>DL</t>
  </si>
  <si>
    <t>G</t>
  </si>
  <si>
    <t>H</t>
  </si>
  <si>
    <t>O</t>
  </si>
  <si>
    <t>L</t>
  </si>
  <si>
    <t>P</t>
  </si>
  <si>
    <t>I</t>
  </si>
  <si>
    <t>SG</t>
  </si>
  <si>
    <t>GL</t>
  </si>
  <si>
    <t>J</t>
  </si>
  <si>
    <t>K</t>
  </si>
  <si>
    <t>V</t>
  </si>
  <si>
    <t>JL</t>
  </si>
  <si>
    <t>R</t>
  </si>
  <si>
    <t>S</t>
  </si>
  <si>
    <t>W</t>
  </si>
  <si>
    <t>PL</t>
  </si>
  <si>
    <t>N</t>
  </si>
  <si>
    <t>Level 0 / Jnr League / Level 1</t>
  </si>
  <si>
    <t>Schools Swimmer(Only School not Club)</t>
  </si>
  <si>
    <t>QS</t>
  </si>
  <si>
    <t>Disable School Swimmer</t>
  </si>
  <si>
    <t>Water Polo Masters</t>
  </si>
  <si>
    <t>Open Water Masters</t>
  </si>
  <si>
    <t>SP</t>
  </si>
  <si>
    <t>AI</t>
  </si>
  <si>
    <t>Apprentice LTS Instructor</t>
  </si>
  <si>
    <t>ASI</t>
  </si>
  <si>
    <t>Assistant LTS Instructor</t>
  </si>
  <si>
    <t>SLS</t>
  </si>
  <si>
    <t>Senior LTS</t>
  </si>
  <si>
    <t>MLS</t>
  </si>
  <si>
    <t>Master LTS Instructor</t>
  </si>
  <si>
    <t>AC</t>
  </si>
  <si>
    <t>Apprentice Coach</t>
  </si>
  <si>
    <t>C1</t>
  </si>
  <si>
    <t>Coach Assistant Level 1</t>
  </si>
  <si>
    <t>C2</t>
  </si>
  <si>
    <t>Coach Level 2</t>
  </si>
  <si>
    <t>C3</t>
  </si>
  <si>
    <t>Senior Coach Level 3</t>
  </si>
  <si>
    <t>C4</t>
  </si>
  <si>
    <t>Master Coach Level 4</t>
  </si>
  <si>
    <t>REGISTRATION &amp; CAPITATION SUMMARY FORM - 2020/2021</t>
  </si>
  <si>
    <t>Date:</t>
  </si>
  <si>
    <t>Annual Club registration fee</t>
  </si>
  <si>
    <t>Discipline Registration (Swimming, Diving, Synchro &amp; Water Polo):</t>
  </si>
  <si>
    <t>Each</t>
  </si>
  <si>
    <t>Associated Membership Affiliation</t>
  </si>
  <si>
    <t>School Affiliation fee</t>
  </si>
  <si>
    <t>Swim School Affiliation fee (LTS)</t>
  </si>
  <si>
    <t>Email:</t>
  </si>
  <si>
    <t xml:space="preserve"> Tel no:</t>
  </si>
  <si>
    <t>TOTAL PAYMENT DUE:</t>
  </si>
  <si>
    <t>Already  paid</t>
  </si>
  <si>
    <t>Minus</t>
  </si>
  <si>
    <t>Registrations will only be finalized if the proof of payment AND duly completed capitation forms are attached</t>
  </si>
  <si>
    <t>LTS Participants (Swim School)</t>
  </si>
  <si>
    <t>BP Official Upgrade</t>
  </si>
  <si>
    <t xml:space="preserve">The above will depend on what your current certificate states.  </t>
  </si>
  <si>
    <t>Membership Transfer Fee</t>
  </si>
  <si>
    <t>BP</t>
  </si>
  <si>
    <t>Probation Official</t>
  </si>
  <si>
    <t>QS School Swimmer Upgrade</t>
  </si>
  <si>
    <t>3R  Athlete Upgrade</t>
  </si>
  <si>
    <t>SS Athlete Upgrade</t>
  </si>
  <si>
    <t>JL Polo Player Upgrade</t>
  </si>
  <si>
    <t>SG Artistic Upgrade</t>
  </si>
  <si>
    <t>SD Diver Upgrade</t>
  </si>
  <si>
    <t>New</t>
  </si>
  <si>
    <t>Renewal</t>
  </si>
  <si>
    <t>RC</t>
  </si>
  <si>
    <t>Recreational Swimmer</t>
  </si>
  <si>
    <t xml:space="preserve">Club name: </t>
  </si>
  <si>
    <t xml:space="preserve">Batch Number: </t>
  </si>
  <si>
    <t>REGISTRATION &amp; CAPITATION SUMMARY FORM - 2023/2024</t>
  </si>
  <si>
    <t xml:space="preserve">Contact Person: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</si>
</sst>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"/>
    <numFmt numFmtId="165" formatCode="&quot;R&quot;\ #,##0"/>
    <numFmt numFmtId="166" formatCode="&quot;R&quot;\ #,##0.00_);[Red]\(&quot;R&quot;\ #,##0.00\)"/>
    <numFmt numFmtId="167" formatCode="&quot;R&quot;#,##0.00"/>
    <numFmt numFmtId="168" formatCode="_(&quot;R&quot;\ * #,##0.00_);_(&quot;R&quot;\ * \(#,##0.00\);_(&quot;R&quot;\ 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7.2"/>
      <color indexed="12"/>
      <name val="Times New Roman"/>
      <family val="1"/>
    </font>
    <font>
      <b/>
      <sz val="12"/>
      <name val="Arial"/>
      <family val="2"/>
    </font>
    <font>
      <b/>
      <sz val="16"/>
      <name val="Calibri"/>
      <family val="2"/>
    </font>
    <font>
      <sz val="12"/>
      <name val="Arial"/>
      <family val="2"/>
    </font>
    <font>
      <sz val="12"/>
      <name val="Times New Roman"/>
      <family val="1"/>
    </font>
    <font>
      <b/>
      <u/>
      <sz val="12"/>
      <name val="Arial"/>
      <family val="2"/>
    </font>
    <font>
      <u/>
      <sz val="12"/>
      <name val="Arial"/>
      <family val="2"/>
    </font>
    <font>
      <u/>
      <sz val="14"/>
      <color indexed="12"/>
      <name val="Times New Roman"/>
      <family val="1"/>
    </font>
    <font>
      <u/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Times New Roman"/>
      <family val="1"/>
    </font>
    <font>
      <b/>
      <u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168" fontId="9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4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3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3" fillId="3" borderId="1" xfId="0" applyFont="1" applyFill="1" applyBorder="1" applyAlignme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4" fillId="0" borderId="0" xfId="0" applyNumberFormat="1" applyFont="1"/>
    <xf numFmtId="165" fontId="4" fillId="0" borderId="0" xfId="0" applyNumberFormat="1" applyFont="1"/>
    <xf numFmtId="164" fontId="2" fillId="0" borderId="0" xfId="0" applyNumberFormat="1" applyFont="1"/>
    <xf numFmtId="0" fontId="2" fillId="4" borderId="4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1" fillId="0" borderId="0" xfId="0" applyFont="1" applyBorder="1" applyAlignment="1">
      <alignment vertical="center"/>
    </xf>
    <xf numFmtId="166" fontId="10" fillId="0" borderId="0" xfId="0" applyNumberFormat="1" applyFont="1" applyBorder="1" applyAlignment="1">
      <alignment horizontal="center" vertical="center"/>
    </xf>
    <xf numFmtId="0" fontId="13" fillId="0" borderId="0" xfId="0" applyFont="1" applyBorder="1"/>
    <xf numFmtId="0" fontId="8" fillId="0" borderId="0" xfId="0" applyFont="1" applyBorder="1" applyAlignment="1">
      <alignment vertical="center"/>
    </xf>
    <xf numFmtId="0" fontId="11" fillId="0" borderId="0" xfId="0" quotePrefix="1" applyFont="1" applyBorder="1" applyAlignment="1">
      <alignment vertical="center"/>
    </xf>
    <xf numFmtId="40" fontId="2" fillId="0" borderId="0" xfId="0" applyNumberFormat="1" applyFont="1" applyBorder="1" applyAlignment="1"/>
    <xf numFmtId="40" fontId="2" fillId="0" borderId="0" xfId="0" applyNumberFormat="1" applyFont="1" applyBorder="1"/>
    <xf numFmtId="0" fontId="15" fillId="0" borderId="2" xfId="0" applyFont="1" applyBorder="1"/>
    <xf numFmtId="0" fontId="15" fillId="2" borderId="2" xfId="0" applyFont="1" applyFill="1" applyBorder="1"/>
    <xf numFmtId="0" fontId="15" fillId="0" borderId="0" xfId="0" applyFont="1" applyBorder="1" applyAlignment="1">
      <alignment horizontal="center"/>
    </xf>
    <xf numFmtId="0" fontId="15" fillId="4" borderId="2" xfId="0" applyFont="1" applyFill="1" applyBorder="1"/>
    <xf numFmtId="0" fontId="15" fillId="4" borderId="0" xfId="0" applyFont="1" applyFill="1" applyBorder="1" applyAlignment="1">
      <alignment horizontal="center"/>
    </xf>
    <xf numFmtId="0" fontId="15" fillId="0" borderId="0" xfId="0" applyFont="1" applyBorder="1"/>
    <xf numFmtId="40" fontId="15" fillId="0" borderId="0" xfId="0" applyNumberFormat="1" applyFont="1" applyBorder="1" applyAlignment="1"/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15" fillId="0" borderId="8" xfId="0" applyFont="1" applyBorder="1"/>
    <xf numFmtId="167" fontId="8" fillId="0" borderId="1" xfId="3" applyNumberFormat="1" applyFont="1" applyBorder="1" applyAlignment="1">
      <alignment horizontal="right" vertical="center"/>
    </xf>
    <xf numFmtId="167" fontId="8" fillId="0" borderId="1" xfId="0" applyNumberFormat="1" applyFont="1" applyBorder="1" applyAlignment="1">
      <alignment horizontal="right" vertical="center"/>
    </xf>
    <xf numFmtId="167" fontId="16" fillId="0" borderId="1" xfId="0" applyNumberFormat="1" applyFont="1" applyBorder="1" applyAlignment="1">
      <alignment horizontal="right" vertical="justify"/>
    </xf>
    <xf numFmtId="8" fontId="3" fillId="5" borderId="2" xfId="0" applyNumberFormat="1" applyFont="1" applyFill="1" applyBorder="1"/>
    <xf numFmtId="0" fontId="14" fillId="0" borderId="0" xfId="0" applyFont="1" applyBorder="1"/>
    <xf numFmtId="0" fontId="14" fillId="4" borderId="0" xfId="0" applyFont="1" applyFill="1" applyBorder="1"/>
    <xf numFmtId="0" fontId="19" fillId="0" borderId="0" xfId="0" applyFont="1" applyBorder="1" applyAlignment="1">
      <alignment horizontal="left"/>
    </xf>
    <xf numFmtId="0" fontId="19" fillId="0" borderId="0" xfId="0" applyFont="1" applyBorder="1"/>
    <xf numFmtId="0" fontId="7" fillId="0" borderId="3" xfId="0" applyFont="1" applyBorder="1" applyAlignment="1">
      <alignment horizontal="center" vertical="justify"/>
    </xf>
    <xf numFmtId="0" fontId="7" fillId="0" borderId="0" xfId="0" applyFont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13" fillId="0" borderId="4" xfId="0" applyFont="1" applyBorder="1"/>
    <xf numFmtId="0" fontId="10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167" fontId="8" fillId="0" borderId="0" xfId="2" applyNumberFormat="1" applyFont="1" applyBorder="1" applyAlignment="1">
      <alignment vertical="center"/>
    </xf>
    <xf numFmtId="40" fontId="8" fillId="0" borderId="0" xfId="2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67" fontId="8" fillId="0" borderId="0" xfId="0" applyNumberFormat="1" applyFont="1" applyBorder="1" applyAlignment="1">
      <alignment vertical="center"/>
    </xf>
    <xf numFmtId="167" fontId="8" fillId="0" borderId="0" xfId="0" applyNumberFormat="1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justify"/>
    </xf>
    <xf numFmtId="0" fontId="0" fillId="0" borderId="0" xfId="0" applyBorder="1" applyAlignment="1">
      <alignment vertical="justify"/>
    </xf>
    <xf numFmtId="0" fontId="0" fillId="0" borderId="0" xfId="0" applyBorder="1" applyAlignment="1">
      <alignment horizontal="center" vertical="justify"/>
    </xf>
    <xf numFmtId="0" fontId="1" fillId="0" borderId="0" xfId="0" applyFont="1" applyBorder="1" applyAlignment="1">
      <alignment horizontal="center"/>
    </xf>
    <xf numFmtId="167" fontId="17" fillId="0" borderId="0" xfId="0" applyNumberFormat="1" applyFont="1" applyBorder="1" applyAlignment="1">
      <alignment vertical="justify"/>
    </xf>
    <xf numFmtId="0" fontId="6" fillId="3" borderId="0" xfId="0" applyFont="1" applyFill="1" applyBorder="1" applyAlignment="1">
      <alignment horizontal="left" vertical="center"/>
    </xf>
    <xf numFmtId="40" fontId="6" fillId="3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" fillId="6" borderId="3" xfId="0" applyFont="1" applyFill="1" applyBorder="1"/>
    <xf numFmtId="0" fontId="14" fillId="6" borderId="0" xfId="0" applyFont="1" applyFill="1" applyBorder="1"/>
    <xf numFmtId="0" fontId="2" fillId="4" borderId="3" xfId="0" applyFont="1" applyFill="1" applyBorder="1"/>
    <xf numFmtId="0" fontId="19" fillId="4" borderId="0" xfId="0" applyFont="1" applyFill="1" applyBorder="1"/>
    <xf numFmtId="43" fontId="15" fillId="0" borderId="2" xfId="0" applyNumberFormat="1" applyFont="1" applyBorder="1" applyAlignment="1" applyProtection="1">
      <protection locked="0"/>
    </xf>
    <xf numFmtId="44" fontId="18" fillId="0" borderId="2" xfId="0" applyNumberFormat="1" applyFont="1" applyBorder="1" applyProtection="1">
      <protection locked="0"/>
    </xf>
    <xf numFmtId="8" fontId="18" fillId="3" borderId="2" xfId="0" applyNumberFormat="1" applyFont="1" applyFill="1" applyBorder="1" applyProtection="1">
      <protection locked="0"/>
    </xf>
    <xf numFmtId="167" fontId="17" fillId="0" borderId="2" xfId="0" applyNumberFormat="1" applyFont="1" applyBorder="1" applyAlignment="1" applyProtection="1">
      <alignment vertical="justify"/>
      <protection locked="0"/>
    </xf>
    <xf numFmtId="0" fontId="7" fillId="0" borderId="3" xfId="0" applyFont="1" applyBorder="1" applyAlignment="1">
      <alignment horizontal="center" vertical="justify"/>
    </xf>
    <xf numFmtId="0" fontId="7" fillId="0" borderId="0" xfId="0" applyFont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10" fillId="0" borderId="0" xfId="0" applyFont="1" applyBorder="1" applyAlignment="1">
      <alignment horizontal="left" vertical="justify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166" fontId="12" fillId="3" borderId="0" xfId="1" applyNumberFormat="1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left" vertical="center"/>
    </xf>
    <xf numFmtId="15" fontId="11" fillId="0" borderId="0" xfId="0" applyNumberFormat="1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center" wrapText="1"/>
    </xf>
  </cellXfs>
  <cellStyles count="4">
    <cellStyle name="Currency 2" xfId="3" xr:uid="{A55DEBB6-78C7-4E3E-83E0-7E90CAE67BCD}"/>
    <cellStyle name="Hyperlink" xfId="1" builtinId="8"/>
    <cellStyle name="Normal" xfId="0" builtinId="0"/>
    <cellStyle name="Normal 2" xfId="2" xr:uid="{83ABBDB1-1D99-4200-9C3B-9D77D45E2D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0</xdr:rowOff>
    </xdr:from>
    <xdr:to>
      <xdr:col>8</xdr:col>
      <xdr:colOff>342900</xdr:colOff>
      <xdr:row>10</xdr:row>
      <xdr:rowOff>19050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E6D40464-B470-4525-8AF9-5EE137D7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76009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91"/>
  <sheetViews>
    <sheetView showGridLines="0" tabSelected="1" topLeftCell="A25" workbookViewId="0">
      <selection activeCell="G21" sqref="G21"/>
    </sheetView>
  </sheetViews>
  <sheetFormatPr defaultRowHeight="12" x14ac:dyDescent="0.2"/>
  <cols>
    <col min="1" max="1" width="16.5703125" style="1" customWidth="1"/>
    <col min="2" max="2" width="8.140625" style="1" customWidth="1"/>
    <col min="3" max="3" width="34.28515625" style="1" customWidth="1"/>
    <col min="4" max="6" width="15.7109375" style="1" customWidth="1"/>
    <col min="7" max="7" width="11.42578125" style="18" customWidth="1"/>
    <col min="8" max="8" width="10.28515625" style="3" customWidth="1"/>
    <col min="9" max="9" width="17.5703125" style="1" customWidth="1"/>
    <col min="10" max="10" width="2.140625" style="1" customWidth="1"/>
    <col min="11" max="11" width="0.140625" style="1" customWidth="1"/>
    <col min="12" max="12" width="10.28515625" style="1" customWidth="1"/>
    <col min="13" max="13" width="4.7109375" style="1" customWidth="1"/>
    <col min="14" max="16384" width="9.140625" style="1"/>
  </cols>
  <sheetData>
    <row r="1" spans="2:11" x14ac:dyDescent="0.2">
      <c r="B1" s="26"/>
      <c r="C1" s="27"/>
      <c r="D1" s="27"/>
      <c r="E1" s="27"/>
      <c r="F1" s="27"/>
      <c r="G1" s="28"/>
      <c r="H1" s="29"/>
      <c r="I1" s="27"/>
      <c r="J1" s="27"/>
      <c r="K1" s="30"/>
    </row>
    <row r="2" spans="2:11" x14ac:dyDescent="0.2">
      <c r="B2" s="4"/>
      <c r="C2" s="5"/>
      <c r="D2" s="5"/>
      <c r="E2" s="5"/>
      <c r="F2" s="5"/>
      <c r="G2" s="19"/>
      <c r="H2" s="6"/>
      <c r="I2" s="5"/>
      <c r="J2" s="5"/>
      <c r="K2" s="7"/>
    </row>
    <row r="3" spans="2:11" x14ac:dyDescent="0.2">
      <c r="B3" s="4"/>
      <c r="C3" s="5"/>
      <c r="D3" s="5"/>
      <c r="E3" s="5"/>
      <c r="F3" s="5"/>
      <c r="G3" s="19"/>
      <c r="H3" s="6"/>
      <c r="I3" s="5"/>
      <c r="J3" s="5"/>
      <c r="K3" s="7"/>
    </row>
    <row r="4" spans="2:11" x14ac:dyDescent="0.2">
      <c r="B4" s="4"/>
      <c r="C4" s="5"/>
      <c r="D4" s="5"/>
      <c r="E4" s="5"/>
      <c r="F4" s="5"/>
      <c r="G4" s="19"/>
      <c r="H4" s="6"/>
      <c r="I4" s="5"/>
      <c r="J4" s="5"/>
      <c r="K4" s="7"/>
    </row>
    <row r="5" spans="2:11" x14ac:dyDescent="0.2">
      <c r="B5" s="4"/>
      <c r="C5" s="5"/>
      <c r="D5" s="5"/>
      <c r="E5" s="5"/>
      <c r="F5" s="5"/>
      <c r="G5" s="19"/>
      <c r="H5" s="6"/>
      <c r="I5" s="5"/>
      <c r="J5" s="5"/>
      <c r="K5" s="7"/>
    </row>
    <row r="6" spans="2:11" x14ac:dyDescent="0.2">
      <c r="B6" s="4"/>
      <c r="C6" s="5"/>
      <c r="D6" s="5"/>
      <c r="E6" s="5"/>
      <c r="F6" s="5"/>
      <c r="G6" s="19"/>
      <c r="H6" s="6"/>
      <c r="I6" s="5"/>
      <c r="J6" s="5"/>
      <c r="K6" s="7"/>
    </row>
    <row r="7" spans="2:11" x14ac:dyDescent="0.2">
      <c r="B7" s="4"/>
      <c r="C7" s="5"/>
      <c r="D7" s="5"/>
      <c r="E7" s="5"/>
      <c r="F7" s="5"/>
      <c r="G7" s="19"/>
      <c r="H7" s="6"/>
      <c r="I7" s="5"/>
      <c r="J7" s="5"/>
      <c r="K7" s="7"/>
    </row>
    <row r="8" spans="2:11" x14ac:dyDescent="0.2">
      <c r="B8" s="4"/>
      <c r="C8" s="5"/>
      <c r="D8" s="5"/>
      <c r="E8" s="5"/>
      <c r="F8" s="5"/>
      <c r="G8" s="19"/>
      <c r="H8" s="6"/>
      <c r="I8" s="5"/>
      <c r="J8" s="5"/>
      <c r="K8" s="7"/>
    </row>
    <row r="9" spans="2:11" x14ac:dyDescent="0.2">
      <c r="B9" s="4"/>
      <c r="C9" s="5"/>
      <c r="D9" s="5"/>
      <c r="E9" s="5"/>
      <c r="F9" s="5"/>
      <c r="G9" s="19"/>
      <c r="H9" s="6"/>
      <c r="I9" s="5"/>
      <c r="J9" s="5"/>
      <c r="K9" s="7"/>
    </row>
    <row r="10" spans="2:11" ht="21" customHeight="1" x14ac:dyDescent="0.2">
      <c r="B10" s="90" t="s">
        <v>76</v>
      </c>
      <c r="C10" s="91"/>
      <c r="D10" s="91"/>
      <c r="E10" s="91"/>
      <c r="F10" s="91"/>
      <c r="G10" s="91"/>
      <c r="H10" s="91"/>
      <c r="I10" s="91"/>
      <c r="J10" s="91"/>
      <c r="K10" s="92"/>
    </row>
    <row r="11" spans="2:11" ht="21" customHeight="1" x14ac:dyDescent="0.2">
      <c r="B11" s="90" t="s">
        <v>108</v>
      </c>
      <c r="C11" s="91"/>
      <c r="D11" s="91"/>
      <c r="E11" s="91"/>
      <c r="F11" s="91"/>
      <c r="G11" s="91"/>
      <c r="H11" s="91"/>
      <c r="I11" s="91"/>
      <c r="J11" s="91"/>
      <c r="K11" s="92"/>
    </row>
    <row r="12" spans="2:11" ht="6.75" customHeight="1" x14ac:dyDescent="0.2">
      <c r="B12" s="63"/>
      <c r="C12" s="64"/>
      <c r="D12" s="64"/>
      <c r="E12" s="64"/>
      <c r="F12" s="64"/>
      <c r="G12" s="64"/>
      <c r="H12" s="64"/>
      <c r="I12" s="64"/>
      <c r="J12" s="64"/>
      <c r="K12" s="65"/>
    </row>
    <row r="13" spans="2:11" ht="27" customHeight="1" x14ac:dyDescent="0.2">
      <c r="B13" s="4"/>
      <c r="C13" s="98" t="s">
        <v>106</v>
      </c>
      <c r="D13" s="98"/>
      <c r="E13" s="98"/>
      <c r="F13" s="98"/>
      <c r="G13" s="37" t="s">
        <v>77</v>
      </c>
      <c r="H13" s="99"/>
      <c r="I13" s="99"/>
      <c r="J13" s="38"/>
      <c r="K13" s="66"/>
    </row>
    <row r="14" spans="2:11" x14ac:dyDescent="0.2">
      <c r="B14" s="4"/>
      <c r="C14" s="5"/>
      <c r="D14" s="5"/>
      <c r="E14" s="5"/>
      <c r="F14" s="5"/>
      <c r="G14" s="19"/>
      <c r="H14" s="6"/>
      <c r="I14" s="5"/>
      <c r="J14" s="5"/>
      <c r="K14" s="7"/>
    </row>
    <row r="15" spans="2:11" ht="15.75" x14ac:dyDescent="0.2">
      <c r="B15" s="4"/>
      <c r="C15" s="98" t="s">
        <v>109</v>
      </c>
      <c r="D15" s="98"/>
      <c r="E15" s="98"/>
      <c r="F15" s="98"/>
      <c r="G15" s="37" t="s">
        <v>85</v>
      </c>
      <c r="H15" s="100"/>
      <c r="I15" s="100"/>
      <c r="J15" s="5"/>
      <c r="K15" s="7"/>
    </row>
    <row r="16" spans="2:11" ht="24" customHeight="1" x14ac:dyDescent="0.2">
      <c r="B16" s="4"/>
      <c r="C16" s="81"/>
      <c r="D16" s="36"/>
      <c r="E16" s="36"/>
      <c r="F16" s="36"/>
      <c r="G16" s="37"/>
      <c r="H16" s="40"/>
      <c r="I16" s="39"/>
      <c r="J16" s="5"/>
      <c r="K16" s="7"/>
    </row>
    <row r="17" spans="2:11" ht="20.25" customHeight="1" x14ac:dyDescent="0.2">
      <c r="B17" s="4"/>
      <c r="C17" s="67" t="s">
        <v>78</v>
      </c>
      <c r="D17" s="68"/>
      <c r="E17" s="68"/>
      <c r="F17" s="68"/>
      <c r="G17" s="69">
        <v>800</v>
      </c>
      <c r="H17" s="70"/>
      <c r="I17" s="55"/>
      <c r="J17" s="5"/>
      <c r="K17" s="7"/>
    </row>
    <row r="18" spans="2:11" ht="23.25" customHeight="1" x14ac:dyDescent="0.2">
      <c r="B18" s="4"/>
      <c r="C18" s="81" t="s">
        <v>79</v>
      </c>
      <c r="D18" s="71"/>
      <c r="E18" s="71"/>
      <c r="F18" s="71"/>
      <c r="G18" s="72">
        <v>300</v>
      </c>
      <c r="H18" s="73" t="s">
        <v>80</v>
      </c>
      <c r="I18" s="56"/>
      <c r="J18" s="5"/>
      <c r="K18" s="7"/>
    </row>
    <row r="19" spans="2:11" ht="20.25" customHeight="1" x14ac:dyDescent="0.2">
      <c r="B19" s="4"/>
      <c r="C19" s="93" t="s">
        <v>81</v>
      </c>
      <c r="D19" s="93"/>
      <c r="E19" s="93"/>
      <c r="F19" s="93"/>
      <c r="G19" s="74">
        <v>300</v>
      </c>
      <c r="H19" s="75"/>
      <c r="I19" s="57"/>
      <c r="J19" s="5"/>
      <c r="K19" s="7"/>
    </row>
    <row r="20" spans="2:11" s="11" customFormat="1" ht="22.5" customHeight="1" x14ac:dyDescent="0.2">
      <c r="B20" s="4"/>
      <c r="C20" s="67" t="s">
        <v>82</v>
      </c>
      <c r="D20" s="68"/>
      <c r="E20" s="68"/>
      <c r="F20" s="68"/>
      <c r="G20" s="69">
        <v>300</v>
      </c>
      <c r="H20" s="70"/>
      <c r="I20" s="55"/>
      <c r="J20" s="5"/>
      <c r="K20" s="10"/>
    </row>
    <row r="21" spans="2:11" s="2" customFormat="1" ht="17.25" customHeight="1" thickBot="1" x14ac:dyDescent="0.25">
      <c r="B21" s="4"/>
      <c r="C21" s="67" t="s">
        <v>83</v>
      </c>
      <c r="D21" s="68"/>
      <c r="E21" s="68"/>
      <c r="F21" s="68"/>
      <c r="G21" s="69">
        <v>100</v>
      </c>
      <c r="H21" s="70"/>
      <c r="I21" s="55"/>
      <c r="J21" s="5"/>
      <c r="K21" s="9"/>
    </row>
    <row r="22" spans="2:11" ht="20.25" customHeight="1" thickBot="1" x14ac:dyDescent="0.25">
      <c r="B22" s="4"/>
      <c r="C22" s="75"/>
      <c r="D22" s="75"/>
      <c r="E22" s="75"/>
      <c r="F22" s="75"/>
      <c r="G22" s="75"/>
      <c r="H22" s="76"/>
      <c r="I22" s="89">
        <f>SUM(I17:I21)</f>
        <v>0</v>
      </c>
      <c r="J22" s="5"/>
      <c r="K22" s="7"/>
    </row>
    <row r="23" spans="2:11" ht="13.5" customHeight="1" x14ac:dyDescent="0.2">
      <c r="B23" s="4"/>
      <c r="C23" s="75"/>
      <c r="D23" s="75"/>
      <c r="E23" s="75"/>
      <c r="F23" s="75"/>
      <c r="G23" s="75"/>
      <c r="H23" s="76"/>
      <c r="I23" s="78"/>
      <c r="J23" s="5"/>
      <c r="K23" s="7"/>
    </row>
    <row r="24" spans="2:11" ht="25.5" customHeight="1" x14ac:dyDescent="0.2">
      <c r="B24" s="4"/>
      <c r="C24" s="79" t="s">
        <v>107</v>
      </c>
      <c r="D24" s="96"/>
      <c r="E24" s="96"/>
      <c r="F24" s="96"/>
      <c r="G24" s="80" t="s">
        <v>84</v>
      </c>
      <c r="H24" s="97"/>
      <c r="I24" s="97"/>
      <c r="J24" s="5"/>
      <c r="K24" s="7"/>
    </row>
    <row r="25" spans="2:11" ht="7.5" customHeight="1" x14ac:dyDescent="0.2">
      <c r="B25" s="4"/>
      <c r="C25" s="5"/>
      <c r="D25" s="5"/>
      <c r="E25" s="5"/>
      <c r="F25" s="5"/>
      <c r="G25" s="19"/>
      <c r="H25" s="6"/>
      <c r="I25" s="5"/>
      <c r="J25" s="5"/>
      <c r="K25" s="7"/>
    </row>
    <row r="26" spans="2:11" ht="13.5" thickBot="1" x14ac:dyDescent="0.25">
      <c r="B26" s="8"/>
      <c r="C26" s="61" t="s">
        <v>0</v>
      </c>
      <c r="D26" s="77" t="s">
        <v>102</v>
      </c>
      <c r="E26" s="77" t="s">
        <v>103</v>
      </c>
      <c r="F26" s="77"/>
      <c r="G26" s="20"/>
      <c r="H26" s="77"/>
      <c r="I26" s="77"/>
      <c r="J26" s="9"/>
      <c r="K26" s="7"/>
    </row>
    <row r="27" spans="2:11" ht="15" customHeight="1" thickBot="1" x14ac:dyDescent="0.3">
      <c r="B27" s="4" t="s">
        <v>22</v>
      </c>
      <c r="C27" s="59" t="s">
        <v>17</v>
      </c>
      <c r="D27" s="43"/>
      <c r="E27" s="43"/>
      <c r="F27" s="44">
        <f>SUM($D27:$E27)</f>
        <v>0</v>
      </c>
      <c r="G27" s="45" t="s">
        <v>1</v>
      </c>
      <c r="H27" s="45">
        <v>630</v>
      </c>
      <c r="I27" s="86">
        <f>+F27*H27</f>
        <v>0</v>
      </c>
      <c r="J27" s="7"/>
      <c r="K27" s="7"/>
    </row>
    <row r="28" spans="2:11" ht="15" customHeight="1" thickBot="1" x14ac:dyDescent="0.3">
      <c r="B28" s="4" t="s">
        <v>23</v>
      </c>
      <c r="C28" s="59" t="s">
        <v>2</v>
      </c>
      <c r="D28" s="43"/>
      <c r="E28" s="43"/>
      <c r="F28" s="44">
        <f t="shared" ref="F28:F40" si="0">SUM($D28:$E28)</f>
        <v>0</v>
      </c>
      <c r="G28" s="45" t="s">
        <v>1</v>
      </c>
      <c r="H28" s="45">
        <v>140</v>
      </c>
      <c r="I28" s="86">
        <f t="shared" ref="I28:I81" si="1">+F28*H28</f>
        <v>0</v>
      </c>
      <c r="J28" s="7"/>
      <c r="K28" s="7"/>
    </row>
    <row r="29" spans="2:11" ht="15" customHeight="1" thickBot="1" x14ac:dyDescent="0.3">
      <c r="B29" s="4" t="s">
        <v>94</v>
      </c>
      <c r="C29" s="59" t="s">
        <v>95</v>
      </c>
      <c r="D29" s="43"/>
      <c r="E29" s="43"/>
      <c r="F29" s="44">
        <f t="shared" si="0"/>
        <v>0</v>
      </c>
      <c r="G29" s="45" t="s">
        <v>1</v>
      </c>
      <c r="H29" s="45">
        <v>50</v>
      </c>
      <c r="I29" s="86">
        <f t="shared" si="1"/>
        <v>0</v>
      </c>
      <c r="J29" s="7"/>
      <c r="K29" s="7"/>
    </row>
    <row r="30" spans="2:11" ht="15" customHeight="1" thickBot="1" x14ac:dyDescent="0.3">
      <c r="B30" s="4"/>
      <c r="C30" s="59" t="s">
        <v>91</v>
      </c>
      <c r="D30" s="43"/>
      <c r="E30" s="43"/>
      <c r="F30" s="44">
        <f t="shared" si="0"/>
        <v>0</v>
      </c>
      <c r="G30" s="45" t="s">
        <v>1</v>
      </c>
      <c r="H30" s="45">
        <v>90</v>
      </c>
      <c r="I30" s="86">
        <f t="shared" si="1"/>
        <v>0</v>
      </c>
      <c r="J30" s="7"/>
      <c r="K30" s="7"/>
    </row>
    <row r="31" spans="2:11" ht="15" customHeight="1" thickBot="1" x14ac:dyDescent="0.3">
      <c r="B31" s="4" t="s">
        <v>24</v>
      </c>
      <c r="C31" s="59" t="s">
        <v>19</v>
      </c>
      <c r="D31" s="43"/>
      <c r="E31" s="43"/>
      <c r="F31" s="44">
        <f t="shared" si="0"/>
        <v>0</v>
      </c>
      <c r="G31" s="45" t="s">
        <v>1</v>
      </c>
      <c r="H31" s="45">
        <v>630</v>
      </c>
      <c r="I31" s="86">
        <f t="shared" si="1"/>
        <v>0</v>
      </c>
      <c r="J31" s="7"/>
      <c r="K31" s="7"/>
    </row>
    <row r="32" spans="2:11" ht="15" customHeight="1" thickBot="1" x14ac:dyDescent="0.3">
      <c r="B32" s="4" t="s">
        <v>53</v>
      </c>
      <c r="C32" s="59" t="s">
        <v>54</v>
      </c>
      <c r="D32" s="43"/>
      <c r="E32" s="43"/>
      <c r="F32" s="44">
        <f t="shared" si="0"/>
        <v>0</v>
      </c>
      <c r="G32" s="45" t="s">
        <v>1</v>
      </c>
      <c r="H32" s="45">
        <v>50</v>
      </c>
      <c r="I32" s="86">
        <f t="shared" si="1"/>
        <v>0</v>
      </c>
      <c r="J32" s="7"/>
      <c r="K32" s="7"/>
    </row>
    <row r="33" spans="2:11" ht="15" customHeight="1" thickBot="1" x14ac:dyDescent="0.3">
      <c r="B33" s="4"/>
      <c r="C33" s="59" t="s">
        <v>96</v>
      </c>
      <c r="D33" s="43"/>
      <c r="E33" s="43"/>
      <c r="F33" s="44">
        <f t="shared" si="0"/>
        <v>0</v>
      </c>
      <c r="G33" s="45" t="s">
        <v>1</v>
      </c>
      <c r="H33" s="45">
        <v>580</v>
      </c>
      <c r="I33" s="86">
        <f t="shared" si="1"/>
        <v>0</v>
      </c>
      <c r="J33" s="7"/>
      <c r="K33" s="7"/>
    </row>
    <row r="34" spans="2:11" ht="15" customHeight="1" thickBot="1" x14ac:dyDescent="0.3">
      <c r="B34" s="4" t="s">
        <v>25</v>
      </c>
      <c r="C34" s="59" t="s">
        <v>5</v>
      </c>
      <c r="D34" s="43"/>
      <c r="E34" s="43"/>
      <c r="F34" s="44">
        <f t="shared" si="0"/>
        <v>0</v>
      </c>
      <c r="G34" s="45" t="s">
        <v>1</v>
      </c>
      <c r="H34" s="45">
        <v>630</v>
      </c>
      <c r="I34" s="86">
        <f t="shared" si="1"/>
        <v>0</v>
      </c>
      <c r="J34" s="7"/>
      <c r="K34" s="7"/>
    </row>
    <row r="35" spans="2:11" ht="15" customHeight="1" thickBot="1" x14ac:dyDescent="0.3">
      <c r="B35" s="4" t="s">
        <v>104</v>
      </c>
      <c r="C35" s="59" t="s">
        <v>105</v>
      </c>
      <c r="D35" s="43"/>
      <c r="E35" s="43"/>
      <c r="F35" s="44">
        <f t="shared" si="0"/>
        <v>0</v>
      </c>
      <c r="G35" s="45" t="s">
        <v>1</v>
      </c>
      <c r="H35" s="45">
        <v>100</v>
      </c>
      <c r="I35" s="86">
        <f t="shared" si="1"/>
        <v>0</v>
      </c>
      <c r="J35" s="7"/>
      <c r="K35" s="7"/>
    </row>
    <row r="36" spans="2:11" ht="15" customHeight="1" thickBot="1" x14ac:dyDescent="0.3">
      <c r="B36" s="4" t="s">
        <v>26</v>
      </c>
      <c r="C36" s="60" t="s">
        <v>52</v>
      </c>
      <c r="D36" s="46"/>
      <c r="E36" s="46"/>
      <c r="F36" s="44">
        <f t="shared" si="0"/>
        <v>0</v>
      </c>
      <c r="G36" s="47" t="s">
        <v>1</v>
      </c>
      <c r="H36" s="47">
        <v>50</v>
      </c>
      <c r="I36" s="86">
        <f t="shared" si="1"/>
        <v>0</v>
      </c>
      <c r="J36" s="25"/>
      <c r="K36" s="7"/>
    </row>
    <row r="37" spans="2:11" ht="15" customHeight="1" thickBot="1" x14ac:dyDescent="0.3">
      <c r="B37" s="4"/>
      <c r="C37" s="59" t="s">
        <v>98</v>
      </c>
      <c r="D37" s="46"/>
      <c r="E37" s="46"/>
      <c r="F37" s="44">
        <f t="shared" si="0"/>
        <v>0</v>
      </c>
      <c r="G37" s="47" t="s">
        <v>1</v>
      </c>
      <c r="H37" s="47">
        <v>580</v>
      </c>
      <c r="I37" s="86">
        <f t="shared" si="1"/>
        <v>0</v>
      </c>
      <c r="J37" s="25"/>
      <c r="K37" s="7"/>
    </row>
    <row r="38" spans="2:11" ht="15" customHeight="1" thickBot="1" x14ac:dyDescent="0.3">
      <c r="B38" s="4" t="s">
        <v>27</v>
      </c>
      <c r="C38" s="59" t="s">
        <v>51</v>
      </c>
      <c r="D38" s="43"/>
      <c r="E38" s="43"/>
      <c r="F38" s="44">
        <f t="shared" si="0"/>
        <v>0</v>
      </c>
      <c r="G38" s="45" t="s">
        <v>1</v>
      </c>
      <c r="H38" s="45">
        <v>50</v>
      </c>
      <c r="I38" s="86">
        <f t="shared" si="1"/>
        <v>0</v>
      </c>
      <c r="J38" s="7"/>
      <c r="K38" s="7"/>
    </row>
    <row r="39" spans="2:11" ht="15" customHeight="1" thickBot="1" x14ac:dyDescent="0.3">
      <c r="B39" s="4"/>
      <c r="C39" s="59" t="s">
        <v>97</v>
      </c>
      <c r="D39" s="43"/>
      <c r="E39" s="43"/>
      <c r="F39" s="44">
        <f t="shared" si="0"/>
        <v>0</v>
      </c>
      <c r="G39" s="45" t="s">
        <v>1</v>
      </c>
      <c r="H39" s="45">
        <v>580</v>
      </c>
      <c r="I39" s="86">
        <f t="shared" si="1"/>
        <v>0</v>
      </c>
      <c r="J39" s="7"/>
      <c r="K39" s="7"/>
    </row>
    <row r="40" spans="2:11" ht="15" customHeight="1" thickBot="1" x14ac:dyDescent="0.3">
      <c r="B40" s="4" t="s">
        <v>28</v>
      </c>
      <c r="C40" s="59" t="s">
        <v>90</v>
      </c>
      <c r="D40" s="43"/>
      <c r="E40" s="43"/>
      <c r="F40" s="44">
        <f t="shared" si="0"/>
        <v>0</v>
      </c>
      <c r="G40" s="45" t="s">
        <v>1</v>
      </c>
      <c r="H40" s="45">
        <v>0</v>
      </c>
      <c r="I40" s="86">
        <f t="shared" si="1"/>
        <v>0</v>
      </c>
      <c r="J40" s="7"/>
      <c r="K40" s="7"/>
    </row>
    <row r="41" spans="2:11" ht="15" customHeight="1" thickBot="1" x14ac:dyDescent="0.3">
      <c r="B41" s="4"/>
      <c r="C41" s="62" t="s">
        <v>6</v>
      </c>
      <c r="D41" s="48"/>
      <c r="E41" s="48"/>
      <c r="F41" s="48"/>
      <c r="G41" s="45"/>
      <c r="H41" s="45"/>
      <c r="I41" s="49"/>
      <c r="J41" s="7"/>
      <c r="K41" s="7"/>
    </row>
    <row r="42" spans="2:11" ht="15" customHeight="1" thickBot="1" x14ac:dyDescent="0.3">
      <c r="B42" s="4" t="s">
        <v>29</v>
      </c>
      <c r="C42" s="59" t="s">
        <v>18</v>
      </c>
      <c r="D42" s="43"/>
      <c r="E42" s="43"/>
      <c r="F42" s="44">
        <f>SUM($D$42:$E$42)</f>
        <v>0</v>
      </c>
      <c r="G42" s="45" t="s">
        <v>1</v>
      </c>
      <c r="H42" s="45">
        <v>630</v>
      </c>
      <c r="I42" s="86">
        <f t="shared" si="1"/>
        <v>0</v>
      </c>
      <c r="J42" s="7"/>
      <c r="K42" s="7"/>
    </row>
    <row r="43" spans="2:11" ht="15" customHeight="1" thickBot="1" x14ac:dyDescent="0.3">
      <c r="B43" s="4" t="s">
        <v>32</v>
      </c>
      <c r="C43" s="59" t="s">
        <v>7</v>
      </c>
      <c r="D43" s="43"/>
      <c r="E43" s="43"/>
      <c r="F43" s="44">
        <f>SUM($D$43:$E$43)</f>
        <v>0</v>
      </c>
      <c r="G43" s="45" t="s">
        <v>1</v>
      </c>
      <c r="H43" s="45">
        <v>50</v>
      </c>
      <c r="I43" s="86">
        <f t="shared" si="1"/>
        <v>0</v>
      </c>
      <c r="J43" s="7"/>
      <c r="K43" s="7"/>
    </row>
    <row r="44" spans="2:11" ht="15" customHeight="1" thickBot="1" x14ac:dyDescent="0.3">
      <c r="B44" s="4"/>
      <c r="C44" s="59" t="s">
        <v>101</v>
      </c>
      <c r="D44" s="43"/>
      <c r="E44" s="43"/>
      <c r="F44" s="44">
        <f>SUM($D$44:$E$44)</f>
        <v>0</v>
      </c>
      <c r="G44" s="45" t="s">
        <v>1</v>
      </c>
      <c r="H44" s="45">
        <v>580</v>
      </c>
      <c r="I44" s="86">
        <f t="shared" si="1"/>
        <v>0</v>
      </c>
      <c r="J44" s="7"/>
      <c r="K44" s="7"/>
    </row>
    <row r="45" spans="2:11" ht="15" customHeight="1" thickBot="1" x14ac:dyDescent="0.3">
      <c r="B45" s="4" t="s">
        <v>30</v>
      </c>
      <c r="C45" s="59" t="s">
        <v>2</v>
      </c>
      <c r="D45" s="43"/>
      <c r="E45" s="43"/>
      <c r="F45" s="44">
        <f>SUM($D$45:$E$45)</f>
        <v>0</v>
      </c>
      <c r="G45" s="45" t="s">
        <v>1</v>
      </c>
      <c r="H45" s="45">
        <v>140</v>
      </c>
      <c r="I45" s="86">
        <f t="shared" si="1"/>
        <v>0</v>
      </c>
      <c r="J45" s="7"/>
      <c r="K45" s="7"/>
    </row>
    <row r="46" spans="2:11" ht="15" customHeight="1" thickBot="1" x14ac:dyDescent="0.3">
      <c r="B46" s="4" t="s">
        <v>31</v>
      </c>
      <c r="C46" s="59" t="s">
        <v>3</v>
      </c>
      <c r="D46" s="43"/>
      <c r="E46" s="43"/>
      <c r="F46" s="44">
        <f>SUM($D$46:$E$46)</f>
        <v>0</v>
      </c>
      <c r="G46" s="45" t="s">
        <v>1</v>
      </c>
      <c r="H46" s="45">
        <v>685</v>
      </c>
      <c r="I46" s="86">
        <f t="shared" si="1"/>
        <v>0</v>
      </c>
      <c r="J46" s="7"/>
      <c r="K46" s="7"/>
    </row>
    <row r="47" spans="2:11" ht="15" customHeight="1" thickBot="1" x14ac:dyDescent="0.3">
      <c r="B47" s="4" t="s">
        <v>33</v>
      </c>
      <c r="C47" s="59" t="s">
        <v>20</v>
      </c>
      <c r="D47" s="43"/>
      <c r="E47" s="43"/>
      <c r="F47" s="44">
        <f>SUM($D$47:$E$47)</f>
        <v>0</v>
      </c>
      <c r="G47" s="45" t="s">
        <v>1</v>
      </c>
      <c r="H47" s="45">
        <v>0</v>
      </c>
      <c r="I47" s="86">
        <f t="shared" si="1"/>
        <v>0</v>
      </c>
      <c r="J47" s="7"/>
      <c r="K47" s="7"/>
    </row>
    <row r="48" spans="2:11" ht="15" customHeight="1" thickBot="1" x14ac:dyDescent="0.3">
      <c r="B48" s="4"/>
      <c r="C48" s="62" t="s">
        <v>8</v>
      </c>
      <c r="D48" s="48"/>
      <c r="E48" s="48"/>
      <c r="F48" s="48"/>
      <c r="G48" s="45"/>
      <c r="H48" s="45"/>
      <c r="I48" s="49"/>
      <c r="J48" s="7"/>
      <c r="K48" s="7"/>
    </row>
    <row r="49" spans="2:11" ht="15" customHeight="1" thickBot="1" x14ac:dyDescent="0.3">
      <c r="B49" s="4" t="s">
        <v>34</v>
      </c>
      <c r="C49" s="59" t="s">
        <v>18</v>
      </c>
      <c r="D49" s="43"/>
      <c r="E49" s="43"/>
      <c r="F49" s="44">
        <f>SUM($D$49:$E$49)</f>
        <v>0</v>
      </c>
      <c r="G49" s="45" t="s">
        <v>1</v>
      </c>
      <c r="H49" s="45">
        <v>630</v>
      </c>
      <c r="I49" s="86">
        <f t="shared" si="1"/>
        <v>0</v>
      </c>
      <c r="J49" s="7"/>
      <c r="K49" s="7"/>
    </row>
    <row r="50" spans="2:11" ht="15" customHeight="1" thickBot="1" x14ac:dyDescent="0.3">
      <c r="B50" s="4" t="s">
        <v>40</v>
      </c>
      <c r="C50" s="59" t="s">
        <v>9</v>
      </c>
      <c r="D50" s="43"/>
      <c r="E50" s="43"/>
      <c r="F50" s="44">
        <f>SUM($D$50:$E$50)</f>
        <v>0</v>
      </c>
      <c r="G50" s="45" t="s">
        <v>1</v>
      </c>
      <c r="H50" s="45">
        <v>50</v>
      </c>
      <c r="I50" s="86">
        <f t="shared" si="1"/>
        <v>0</v>
      </c>
      <c r="J50" s="7"/>
      <c r="K50" s="7"/>
    </row>
    <row r="51" spans="2:11" ht="15" customHeight="1" thickBot="1" x14ac:dyDescent="0.3">
      <c r="B51" s="4"/>
      <c r="C51" s="59" t="s">
        <v>100</v>
      </c>
      <c r="D51" s="43"/>
      <c r="E51" s="43"/>
      <c r="F51" s="44">
        <f>SUM($D$51:$E$51)</f>
        <v>0</v>
      </c>
      <c r="G51" s="45" t="s">
        <v>1</v>
      </c>
      <c r="H51" s="45">
        <v>580</v>
      </c>
      <c r="I51" s="86">
        <f t="shared" si="1"/>
        <v>0</v>
      </c>
      <c r="J51" s="7"/>
      <c r="K51" s="7"/>
    </row>
    <row r="52" spans="2:11" ht="15" customHeight="1" thickBot="1" x14ac:dyDescent="0.3">
      <c r="B52" s="4" t="s">
        <v>35</v>
      </c>
      <c r="C52" s="59" t="s">
        <v>2</v>
      </c>
      <c r="D52" s="43"/>
      <c r="E52" s="43"/>
      <c r="F52" s="44">
        <f>SUM($D$52:$E$52)</f>
        <v>0</v>
      </c>
      <c r="G52" s="45" t="s">
        <v>1</v>
      </c>
      <c r="H52" s="45">
        <v>140</v>
      </c>
      <c r="I52" s="86">
        <f t="shared" si="1"/>
        <v>0</v>
      </c>
      <c r="J52" s="7"/>
      <c r="K52" s="7"/>
    </row>
    <row r="53" spans="2:11" ht="15" customHeight="1" thickBot="1" x14ac:dyDescent="0.3">
      <c r="B53" s="4" t="s">
        <v>39</v>
      </c>
      <c r="C53" s="59" t="s">
        <v>3</v>
      </c>
      <c r="D53" s="43"/>
      <c r="E53" s="43"/>
      <c r="F53" s="44">
        <f>SUM($D$53:$E$53)</f>
        <v>0</v>
      </c>
      <c r="G53" s="45" t="s">
        <v>1</v>
      </c>
      <c r="H53" s="45">
        <v>685</v>
      </c>
      <c r="I53" s="86">
        <f t="shared" si="1"/>
        <v>0</v>
      </c>
      <c r="J53" s="7"/>
      <c r="K53" s="7"/>
    </row>
    <row r="54" spans="2:11" ht="15" customHeight="1" thickBot="1" x14ac:dyDescent="0.3">
      <c r="B54" s="4" t="s">
        <v>41</v>
      </c>
      <c r="C54" s="59" t="s">
        <v>20</v>
      </c>
      <c r="D54" s="43"/>
      <c r="E54" s="43"/>
      <c r="F54" s="44">
        <f>SUM($D$54:$E$54)</f>
        <v>0</v>
      </c>
      <c r="G54" s="45" t="s">
        <v>1</v>
      </c>
      <c r="H54" s="45">
        <v>0</v>
      </c>
      <c r="I54" s="86">
        <f t="shared" si="1"/>
        <v>0</v>
      </c>
      <c r="J54" s="7"/>
      <c r="K54" s="7"/>
    </row>
    <row r="55" spans="2:11" ht="15" customHeight="1" thickBot="1" x14ac:dyDescent="0.3">
      <c r="B55" s="84"/>
      <c r="C55" s="85" t="s">
        <v>10</v>
      </c>
      <c r="D55" s="48"/>
      <c r="E55" s="48"/>
      <c r="F55" s="48"/>
      <c r="G55" s="45"/>
      <c r="H55" s="45"/>
      <c r="I55" s="49"/>
      <c r="J55" s="7"/>
      <c r="K55" s="7"/>
    </row>
    <row r="56" spans="2:11" ht="15" customHeight="1" thickBot="1" x14ac:dyDescent="0.3">
      <c r="B56" s="84" t="s">
        <v>42</v>
      </c>
      <c r="C56" s="60" t="s">
        <v>17</v>
      </c>
      <c r="D56" s="43"/>
      <c r="E56" s="43"/>
      <c r="F56" s="44">
        <f>SUM($D$56:$E$56)</f>
        <v>0</v>
      </c>
      <c r="G56" s="45" t="s">
        <v>1</v>
      </c>
      <c r="H56" s="45">
        <v>630</v>
      </c>
      <c r="I56" s="86">
        <f t="shared" si="1"/>
        <v>0</v>
      </c>
      <c r="J56" s="7"/>
      <c r="K56" s="7"/>
    </row>
    <row r="57" spans="2:11" ht="15" customHeight="1" thickBot="1" x14ac:dyDescent="0.3">
      <c r="B57" s="84" t="s">
        <v>45</v>
      </c>
      <c r="C57" s="60" t="s">
        <v>11</v>
      </c>
      <c r="D57" s="43"/>
      <c r="E57" s="43"/>
      <c r="F57" s="44">
        <f>SUM($D$57:$E$57)</f>
        <v>0</v>
      </c>
      <c r="G57" s="45" t="s">
        <v>1</v>
      </c>
      <c r="H57" s="45">
        <v>50</v>
      </c>
      <c r="I57" s="86">
        <f>+F57*H57</f>
        <v>0</v>
      </c>
      <c r="J57" s="7"/>
      <c r="K57" s="7"/>
    </row>
    <row r="58" spans="2:11" ht="15" customHeight="1" thickBot="1" x14ac:dyDescent="0.3">
      <c r="B58" s="84"/>
      <c r="C58" s="60" t="s">
        <v>99</v>
      </c>
      <c r="D58" s="43"/>
      <c r="E58" s="43"/>
      <c r="F58" s="44">
        <f>SUM($D$58:$E$58)</f>
        <v>0</v>
      </c>
      <c r="G58" s="45" t="s">
        <v>1</v>
      </c>
      <c r="H58" s="45">
        <v>580</v>
      </c>
      <c r="I58" s="86">
        <f>+F58*H58</f>
        <v>0</v>
      </c>
      <c r="J58" s="7"/>
      <c r="K58" s="7"/>
    </row>
    <row r="59" spans="2:11" ht="15" customHeight="1" thickBot="1" x14ac:dyDescent="0.3">
      <c r="B59" s="84" t="s">
        <v>43</v>
      </c>
      <c r="C59" s="60" t="s">
        <v>2</v>
      </c>
      <c r="D59" s="43"/>
      <c r="E59" s="43"/>
      <c r="F59" s="44">
        <f>SUM($D$59:$E$59)</f>
        <v>0</v>
      </c>
      <c r="G59" s="45" t="s">
        <v>1</v>
      </c>
      <c r="H59" s="45">
        <v>140</v>
      </c>
      <c r="I59" s="86">
        <f t="shared" si="1"/>
        <v>0</v>
      </c>
      <c r="J59" s="7"/>
      <c r="K59" s="7"/>
    </row>
    <row r="60" spans="2:11" ht="15" customHeight="1" thickBot="1" x14ac:dyDescent="0.3">
      <c r="B60" s="84" t="s">
        <v>37</v>
      </c>
      <c r="C60" s="60" t="s">
        <v>3</v>
      </c>
      <c r="D60" s="43"/>
      <c r="E60" s="43"/>
      <c r="F60" s="44">
        <f>SUM($D$60:$E$60)</f>
        <v>0</v>
      </c>
      <c r="G60" s="45" t="s">
        <v>1</v>
      </c>
      <c r="H60" s="45">
        <v>685</v>
      </c>
      <c r="I60" s="86">
        <f t="shared" si="1"/>
        <v>0</v>
      </c>
      <c r="J60" s="7"/>
      <c r="K60" s="7"/>
    </row>
    <row r="61" spans="2:11" ht="15" customHeight="1" thickBot="1" x14ac:dyDescent="0.3">
      <c r="B61" s="84" t="s">
        <v>44</v>
      </c>
      <c r="C61" s="60" t="s">
        <v>55</v>
      </c>
      <c r="D61" s="43"/>
      <c r="E61" s="43"/>
      <c r="F61" s="44">
        <f>SUM($D$61:$E$61)</f>
        <v>0</v>
      </c>
      <c r="G61" s="45" t="s">
        <v>1</v>
      </c>
      <c r="H61" s="45">
        <v>685</v>
      </c>
      <c r="I61" s="86">
        <f t="shared" si="1"/>
        <v>0</v>
      </c>
      <c r="J61" s="7"/>
      <c r="K61" s="7"/>
    </row>
    <row r="62" spans="2:11" ht="15" customHeight="1" thickBot="1" x14ac:dyDescent="0.3">
      <c r="B62" s="4"/>
      <c r="C62" s="62" t="s">
        <v>12</v>
      </c>
      <c r="D62" s="48"/>
      <c r="E62" s="48"/>
      <c r="F62" s="48"/>
      <c r="G62" s="45"/>
      <c r="H62" s="45"/>
      <c r="I62" s="49"/>
      <c r="J62" s="7"/>
      <c r="K62" s="7"/>
    </row>
    <row r="63" spans="2:11" ht="15" customHeight="1" thickBot="1" x14ac:dyDescent="0.3">
      <c r="B63" s="4" t="s">
        <v>38</v>
      </c>
      <c r="C63" s="59" t="s">
        <v>18</v>
      </c>
      <c r="D63" s="43"/>
      <c r="E63" s="43"/>
      <c r="F63" s="44">
        <f t="shared" ref="F63:F66" si="2">SUM($D63:$E63)</f>
        <v>0</v>
      </c>
      <c r="G63" s="45" t="s">
        <v>1</v>
      </c>
      <c r="H63" s="45">
        <v>630</v>
      </c>
      <c r="I63" s="86">
        <f t="shared" si="1"/>
        <v>0</v>
      </c>
      <c r="J63" s="7"/>
      <c r="K63" s="7"/>
    </row>
    <row r="64" spans="2:11" ht="15" customHeight="1" thickBot="1" x14ac:dyDescent="0.3">
      <c r="B64" s="4" t="s">
        <v>46</v>
      </c>
      <c r="C64" s="59" t="s">
        <v>2</v>
      </c>
      <c r="D64" s="43"/>
      <c r="E64" s="43"/>
      <c r="F64" s="44">
        <f t="shared" si="2"/>
        <v>0</v>
      </c>
      <c r="G64" s="45" t="s">
        <v>1</v>
      </c>
      <c r="H64" s="45">
        <v>140</v>
      </c>
      <c r="I64" s="86">
        <f t="shared" si="1"/>
        <v>0</v>
      </c>
      <c r="J64" s="7"/>
      <c r="K64" s="7"/>
    </row>
    <row r="65" spans="2:12" ht="15" customHeight="1" thickBot="1" x14ac:dyDescent="0.3">
      <c r="B65" s="4" t="s">
        <v>47</v>
      </c>
      <c r="C65" s="59" t="s">
        <v>3</v>
      </c>
      <c r="D65" s="43"/>
      <c r="E65" s="43"/>
      <c r="F65" s="44">
        <f t="shared" si="2"/>
        <v>0</v>
      </c>
      <c r="G65" s="45" t="s">
        <v>1</v>
      </c>
      <c r="H65" s="45">
        <v>685</v>
      </c>
      <c r="I65" s="86">
        <f t="shared" si="1"/>
        <v>0</v>
      </c>
      <c r="J65" s="7"/>
      <c r="K65" s="7"/>
    </row>
    <row r="66" spans="2:12" ht="15" customHeight="1" thickBot="1" x14ac:dyDescent="0.3">
      <c r="B66" s="4" t="s">
        <v>48</v>
      </c>
      <c r="C66" s="59" t="s">
        <v>56</v>
      </c>
      <c r="D66" s="43"/>
      <c r="E66" s="43"/>
      <c r="F66" s="44">
        <f t="shared" si="2"/>
        <v>0</v>
      </c>
      <c r="G66" s="45" t="s">
        <v>1</v>
      </c>
      <c r="H66" s="45">
        <v>630</v>
      </c>
      <c r="I66" s="86">
        <f t="shared" si="1"/>
        <v>0</v>
      </c>
      <c r="J66" s="7"/>
      <c r="K66" s="7"/>
    </row>
    <row r="67" spans="2:12" ht="15" customHeight="1" thickBot="1" x14ac:dyDescent="0.3">
      <c r="B67" s="4" t="s">
        <v>57</v>
      </c>
      <c r="C67" s="59" t="s">
        <v>13</v>
      </c>
      <c r="D67" s="43"/>
      <c r="E67" s="43"/>
      <c r="F67" s="44">
        <f>SUM($D$67:$E$67)</f>
        <v>0</v>
      </c>
      <c r="G67" s="45" t="s">
        <v>1</v>
      </c>
      <c r="H67" s="45">
        <v>50</v>
      </c>
      <c r="I67" s="86">
        <f t="shared" si="1"/>
        <v>0</v>
      </c>
      <c r="J67" s="7"/>
      <c r="K67" s="7"/>
    </row>
    <row r="68" spans="2:12" ht="15" customHeight="1" thickBot="1" x14ac:dyDescent="0.3">
      <c r="B68" s="4" t="s">
        <v>49</v>
      </c>
      <c r="C68" s="59" t="s">
        <v>21</v>
      </c>
      <c r="D68" s="43"/>
      <c r="E68" s="43"/>
      <c r="F68" s="44">
        <f>SUM($D$68:$E$68)</f>
        <v>0</v>
      </c>
      <c r="G68" s="45" t="s">
        <v>1</v>
      </c>
      <c r="H68" s="45">
        <v>0</v>
      </c>
      <c r="I68" s="86">
        <f t="shared" si="1"/>
        <v>0</v>
      </c>
      <c r="J68" s="7"/>
      <c r="K68" s="7"/>
    </row>
    <row r="69" spans="2:12" ht="15" customHeight="1" thickBot="1" x14ac:dyDescent="0.3">
      <c r="B69" s="4"/>
      <c r="C69" s="62" t="s">
        <v>14</v>
      </c>
      <c r="D69" s="48"/>
      <c r="E69" s="48"/>
      <c r="F69" s="48"/>
      <c r="G69" s="45"/>
      <c r="H69" s="45"/>
      <c r="I69" s="49"/>
      <c r="J69" s="7"/>
      <c r="K69" s="7"/>
    </row>
    <row r="70" spans="2:12" ht="15" customHeight="1" thickBot="1" x14ac:dyDescent="0.3">
      <c r="B70" s="4" t="s">
        <v>50</v>
      </c>
      <c r="C70" s="59" t="s">
        <v>15</v>
      </c>
      <c r="D70" s="43"/>
      <c r="E70" s="43"/>
      <c r="F70" s="44">
        <f>SUM($D$70:$E$70)</f>
        <v>0</v>
      </c>
      <c r="G70" s="45" t="s">
        <v>1</v>
      </c>
      <c r="H70" s="45">
        <v>140</v>
      </c>
      <c r="I70" s="86">
        <f t="shared" si="1"/>
        <v>0</v>
      </c>
      <c r="J70" s="7"/>
      <c r="K70" s="7"/>
    </row>
    <row r="71" spans="2:12" ht="15" customHeight="1" thickBot="1" x14ac:dyDescent="0.3">
      <c r="B71" s="4"/>
      <c r="C71" s="59" t="s">
        <v>93</v>
      </c>
      <c r="D71" s="43"/>
      <c r="E71" s="43"/>
      <c r="F71" s="44">
        <f>SUM($D$71:$E$71)</f>
        <v>0</v>
      </c>
      <c r="G71" s="45" t="s">
        <v>1</v>
      </c>
      <c r="H71" s="45">
        <v>310</v>
      </c>
      <c r="I71" s="86">
        <f t="shared" si="1"/>
        <v>0</v>
      </c>
      <c r="J71" s="7"/>
      <c r="K71" s="7"/>
    </row>
    <row r="72" spans="2:12" ht="15" customHeight="1" thickBot="1" x14ac:dyDescent="0.3">
      <c r="B72" s="82" t="s">
        <v>36</v>
      </c>
      <c r="C72" s="83" t="s">
        <v>4</v>
      </c>
      <c r="D72" s="43"/>
      <c r="E72" s="43"/>
      <c r="F72" s="44">
        <f>SUM($D$72:$E$72)</f>
        <v>0</v>
      </c>
      <c r="G72" s="45" t="s">
        <v>1</v>
      </c>
      <c r="H72" s="45">
        <v>685</v>
      </c>
      <c r="I72" s="86">
        <f t="shared" si="1"/>
        <v>0</v>
      </c>
      <c r="J72" s="7"/>
      <c r="K72" s="7"/>
    </row>
    <row r="73" spans="2:12" ht="15" customHeight="1" thickBot="1" x14ac:dyDescent="0.3">
      <c r="B73" s="82" t="s">
        <v>58</v>
      </c>
      <c r="C73" s="83" t="s">
        <v>59</v>
      </c>
      <c r="D73" s="52"/>
      <c r="E73" s="53"/>
      <c r="F73" s="44">
        <f>SUM($D$73:$E$73)</f>
        <v>0</v>
      </c>
      <c r="G73" s="45" t="s">
        <v>1</v>
      </c>
      <c r="H73" s="45">
        <v>685</v>
      </c>
      <c r="I73" s="86">
        <f t="shared" si="1"/>
        <v>0</v>
      </c>
      <c r="J73" s="7"/>
      <c r="K73" s="7"/>
    </row>
    <row r="74" spans="2:12" ht="15" customHeight="1" thickBot="1" x14ac:dyDescent="0.3">
      <c r="B74" s="82" t="s">
        <v>60</v>
      </c>
      <c r="C74" s="83" t="s">
        <v>61</v>
      </c>
      <c r="D74" s="43"/>
      <c r="E74" s="54"/>
      <c r="F74" s="44">
        <f>SUM($D$74:$E$74)</f>
        <v>0</v>
      </c>
      <c r="G74" s="45" t="s">
        <v>1</v>
      </c>
      <c r="H74" s="45">
        <v>685</v>
      </c>
      <c r="I74" s="86">
        <f t="shared" si="1"/>
        <v>0</v>
      </c>
      <c r="J74" s="7"/>
      <c r="K74" s="7"/>
    </row>
    <row r="75" spans="2:12" s="16" customFormat="1" ht="15" customHeight="1" thickBot="1" x14ac:dyDescent="0.3">
      <c r="B75" s="82" t="s">
        <v>62</v>
      </c>
      <c r="C75" s="83" t="s">
        <v>63</v>
      </c>
      <c r="D75" s="43"/>
      <c r="E75" s="54"/>
      <c r="F75" s="44">
        <f>SUM($D$75:$E$75)</f>
        <v>0</v>
      </c>
      <c r="G75" s="45" t="s">
        <v>1</v>
      </c>
      <c r="H75" s="45">
        <v>685</v>
      </c>
      <c r="I75" s="86">
        <f t="shared" si="1"/>
        <v>0</v>
      </c>
      <c r="J75" s="7"/>
      <c r="K75" s="15"/>
    </row>
    <row r="76" spans="2:12" s="16" customFormat="1" ht="15" customHeight="1" thickBot="1" x14ac:dyDescent="0.3">
      <c r="B76" s="82" t="s">
        <v>64</v>
      </c>
      <c r="C76" s="83" t="s">
        <v>65</v>
      </c>
      <c r="D76" s="43"/>
      <c r="E76" s="54"/>
      <c r="F76" s="44">
        <f>SUM($D$76:$E$76)</f>
        <v>0</v>
      </c>
      <c r="G76" s="45" t="s">
        <v>1</v>
      </c>
      <c r="H76" s="45">
        <v>685</v>
      </c>
      <c r="I76" s="86">
        <f t="shared" si="1"/>
        <v>0</v>
      </c>
      <c r="J76" s="7"/>
      <c r="K76" s="15"/>
    </row>
    <row r="77" spans="2:12" s="16" customFormat="1" ht="15" customHeight="1" thickBot="1" x14ac:dyDescent="0.3">
      <c r="B77" s="82" t="s">
        <v>66</v>
      </c>
      <c r="C77" s="83" t="s">
        <v>67</v>
      </c>
      <c r="D77" s="43"/>
      <c r="E77" s="54"/>
      <c r="F77" s="44">
        <f>SUM($D$77:$E$77)</f>
        <v>0</v>
      </c>
      <c r="G77" s="45" t="s">
        <v>1</v>
      </c>
      <c r="H77" s="45">
        <v>685</v>
      </c>
      <c r="I77" s="86">
        <f t="shared" si="1"/>
        <v>0</v>
      </c>
      <c r="J77" s="7"/>
      <c r="K77" s="15"/>
      <c r="L77" s="22"/>
    </row>
    <row r="78" spans="2:12" s="16" customFormat="1" ht="15" customHeight="1" thickBot="1" x14ac:dyDescent="0.3">
      <c r="B78" s="82" t="s">
        <v>68</v>
      </c>
      <c r="C78" s="83" t="s">
        <v>69</v>
      </c>
      <c r="D78" s="43"/>
      <c r="E78" s="54"/>
      <c r="F78" s="44">
        <f>SUM($D$78:$E$78)</f>
        <v>0</v>
      </c>
      <c r="G78" s="45" t="s">
        <v>1</v>
      </c>
      <c r="H78" s="45">
        <v>685</v>
      </c>
      <c r="I78" s="86">
        <f t="shared" si="1"/>
        <v>0</v>
      </c>
      <c r="J78" s="7"/>
      <c r="K78" s="15"/>
      <c r="L78" s="23"/>
    </row>
    <row r="79" spans="2:12" ht="15" customHeight="1" thickBot="1" x14ac:dyDescent="0.3">
      <c r="B79" s="82" t="s">
        <v>70</v>
      </c>
      <c r="C79" s="83" t="s">
        <v>71</v>
      </c>
      <c r="D79" s="43"/>
      <c r="E79" s="54"/>
      <c r="F79" s="44">
        <f>SUM($D$79:$E$79)</f>
        <v>0</v>
      </c>
      <c r="G79" s="45" t="s">
        <v>1</v>
      </c>
      <c r="H79" s="45">
        <v>685</v>
      </c>
      <c r="I79" s="86">
        <f t="shared" si="1"/>
        <v>0</v>
      </c>
      <c r="J79" s="7"/>
      <c r="K79" s="7"/>
      <c r="L79" s="22"/>
    </row>
    <row r="80" spans="2:12" ht="15" customHeight="1" thickBot="1" x14ac:dyDescent="0.3">
      <c r="B80" s="82" t="s">
        <v>72</v>
      </c>
      <c r="C80" s="83" t="s">
        <v>73</v>
      </c>
      <c r="D80" s="50"/>
      <c r="E80" s="53"/>
      <c r="F80" s="44">
        <f>SUM($D$80:$E$80)</f>
        <v>0</v>
      </c>
      <c r="G80" s="45" t="s">
        <v>1</v>
      </c>
      <c r="H80" s="45">
        <v>685</v>
      </c>
      <c r="I80" s="86">
        <f t="shared" si="1"/>
        <v>0</v>
      </c>
      <c r="J80" s="7"/>
      <c r="K80" s="7"/>
      <c r="L80" s="23"/>
    </row>
    <row r="81" spans="2:12" ht="15" customHeight="1" thickBot="1" x14ac:dyDescent="0.3">
      <c r="B81" s="82" t="s">
        <v>74</v>
      </c>
      <c r="C81" s="83" t="s">
        <v>75</v>
      </c>
      <c r="D81" s="50"/>
      <c r="E81" s="51"/>
      <c r="F81" s="44">
        <f>SUM($D$81:$E$81)</f>
        <v>0</v>
      </c>
      <c r="G81" s="45" t="s">
        <v>1</v>
      </c>
      <c r="H81" s="45">
        <v>685</v>
      </c>
      <c r="I81" s="86">
        <f t="shared" si="1"/>
        <v>0</v>
      </c>
      <c r="J81" s="7"/>
      <c r="K81" s="7"/>
      <c r="L81" s="24"/>
    </row>
    <row r="82" spans="2:12" x14ac:dyDescent="0.2">
      <c r="B82" s="101" t="s">
        <v>92</v>
      </c>
      <c r="C82" s="102"/>
      <c r="D82" s="5"/>
      <c r="E82" s="5"/>
      <c r="F82" s="5"/>
      <c r="G82" s="6"/>
      <c r="H82" s="6"/>
      <c r="I82" s="41"/>
      <c r="J82" s="7"/>
      <c r="K82" s="7"/>
    </row>
    <row r="83" spans="2:12" ht="12.75" thickBot="1" x14ac:dyDescent="0.25">
      <c r="B83" s="101"/>
      <c r="C83" s="102"/>
      <c r="D83" s="5"/>
      <c r="E83" s="5"/>
      <c r="F83" s="5"/>
      <c r="G83" s="19"/>
      <c r="H83" s="6"/>
      <c r="I83" s="42"/>
      <c r="J83" s="7"/>
      <c r="K83" s="7"/>
    </row>
    <row r="84" spans="2:12" ht="22.5" customHeight="1" thickBot="1" x14ac:dyDescent="0.35">
      <c r="B84" s="12"/>
      <c r="C84" s="13" t="s">
        <v>16</v>
      </c>
      <c r="D84" s="17">
        <f>SUM(D27:D81)</f>
        <v>0</v>
      </c>
      <c r="E84" s="17">
        <f>SUM(E27:E81)</f>
        <v>0</v>
      </c>
      <c r="F84" s="17">
        <f>SUM(D84:E84)</f>
        <v>0</v>
      </c>
      <c r="G84" s="21"/>
      <c r="H84" s="14"/>
      <c r="I84" s="87">
        <f>SUM(I27:I81)</f>
        <v>0</v>
      </c>
      <c r="J84" s="15"/>
      <c r="K84" s="7"/>
    </row>
    <row r="85" spans="2:12" ht="19.5" customHeight="1" thickBot="1" x14ac:dyDescent="0.25">
      <c r="B85" s="4"/>
      <c r="C85" s="5"/>
      <c r="D85" s="5"/>
      <c r="E85" s="5"/>
      <c r="F85" s="5"/>
      <c r="G85" s="20" t="s">
        <v>87</v>
      </c>
      <c r="H85" s="77" t="s">
        <v>88</v>
      </c>
      <c r="I85" s="58"/>
      <c r="J85" s="5"/>
      <c r="K85" s="7"/>
    </row>
    <row r="86" spans="2:12" ht="20.25" customHeight="1" thickBot="1" x14ac:dyDescent="0.35">
      <c r="B86" s="4"/>
      <c r="C86" s="5"/>
      <c r="D86" s="5"/>
      <c r="E86" s="5"/>
      <c r="F86" s="5"/>
      <c r="G86" s="94" t="s">
        <v>86</v>
      </c>
      <c r="H86" s="94"/>
      <c r="I86" s="88">
        <f>+I22+I84-I85</f>
        <v>0</v>
      </c>
      <c r="J86" s="5"/>
      <c r="K86" s="7"/>
    </row>
    <row r="87" spans="2:12" x14ac:dyDescent="0.2">
      <c r="B87" s="4"/>
      <c r="C87" s="5"/>
      <c r="D87" s="5"/>
      <c r="E87" s="5"/>
      <c r="F87" s="5"/>
      <c r="G87" s="19"/>
      <c r="H87" s="6"/>
      <c r="I87" s="5"/>
      <c r="J87" s="5"/>
      <c r="K87" s="7"/>
    </row>
    <row r="88" spans="2:12" x14ac:dyDescent="0.2">
      <c r="B88" s="4"/>
      <c r="C88" s="95" t="s">
        <v>89</v>
      </c>
      <c r="D88" s="95"/>
      <c r="E88" s="95"/>
      <c r="F88" s="95"/>
      <c r="G88" s="95"/>
      <c r="H88" s="95"/>
      <c r="I88" s="95"/>
      <c r="J88" s="5"/>
      <c r="K88" s="7"/>
    </row>
    <row r="89" spans="2:12" x14ac:dyDescent="0.2">
      <c r="B89" s="4"/>
      <c r="C89" s="5"/>
      <c r="D89" s="5"/>
      <c r="E89" s="5"/>
      <c r="F89" s="5"/>
      <c r="G89" s="19"/>
      <c r="H89" s="6"/>
      <c r="I89" s="5"/>
      <c r="J89" s="5"/>
      <c r="K89" s="7"/>
    </row>
    <row r="90" spans="2:12" x14ac:dyDescent="0.2">
      <c r="B90" s="4"/>
      <c r="C90" s="5"/>
      <c r="D90" s="5"/>
      <c r="E90" s="5"/>
      <c r="F90" s="5"/>
      <c r="G90" s="19"/>
      <c r="H90" s="6"/>
      <c r="I90" s="5"/>
      <c r="J90" s="5"/>
      <c r="K90" s="7"/>
    </row>
    <row r="91" spans="2:12" ht="12.75" thickBot="1" x14ac:dyDescent="0.25">
      <c r="B91" s="31"/>
      <c r="C91" s="34"/>
      <c r="D91" s="34"/>
      <c r="E91" s="34"/>
      <c r="F91" s="34"/>
      <c r="G91" s="32"/>
      <c r="H91" s="33"/>
      <c r="I91" s="34"/>
      <c r="J91" s="34"/>
      <c r="K91" s="35"/>
    </row>
  </sheetData>
  <mergeCells count="12">
    <mergeCell ref="B11:K11"/>
    <mergeCell ref="C19:F19"/>
    <mergeCell ref="B10:K10"/>
    <mergeCell ref="G86:H86"/>
    <mergeCell ref="C88:I88"/>
    <mergeCell ref="D24:F24"/>
    <mergeCell ref="H24:I24"/>
    <mergeCell ref="C13:F13"/>
    <mergeCell ref="C15:F15"/>
    <mergeCell ref="H13:I13"/>
    <mergeCell ref="H15:I15"/>
    <mergeCell ref="B82:C83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WCA Capitation Summary Sheet</vt:lpstr>
    </vt:vector>
  </TitlesOfParts>
  <Company>Old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Hendricks June</dc:creator>
  <cp:lastModifiedBy>Elna</cp:lastModifiedBy>
  <cp:lastPrinted>2022-05-21T16:09:59Z</cp:lastPrinted>
  <dcterms:created xsi:type="dcterms:W3CDTF">2018-05-07T18:47:01Z</dcterms:created>
  <dcterms:modified xsi:type="dcterms:W3CDTF">2023-04-27T21:06:44Z</dcterms:modified>
</cp:coreProperties>
</file>